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drawings/drawing6.xml" ContentType="application/vnd.openxmlformats-officedocument.drawing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comments7.xml" ContentType="application/vnd.openxmlformats-officedocument.spreadsheetml.comments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05" yWindow="0" windowWidth="19425" windowHeight="11025" tabRatio="882" firstSheet="1" activeTab="2"/>
  </bookViews>
  <sheets>
    <sheet name="CAPA" sheetId="21" state="hidden" r:id="rId1"/>
    <sheet name="Esclarecimentos" sheetId="1" r:id="rId2"/>
    <sheet name="1.1" sheetId="2" r:id="rId3"/>
    <sheet name="1.2" sheetId="26" r:id="rId4"/>
    <sheet name="2.3" sheetId="27" r:id="rId5"/>
    <sheet name="2.4" sheetId="28" r:id="rId6"/>
    <sheet name="2.5" sheetId="29" r:id="rId7"/>
    <sheet name="2.6 " sheetId="30" r:id="rId8"/>
    <sheet name="2.7 " sheetId="31" r:id="rId9"/>
    <sheet name="2.8 " sheetId="32" r:id="rId10"/>
    <sheet name="3.9" sheetId="33" r:id="rId11"/>
    <sheet name="3.10" sheetId="34" r:id="rId12"/>
    <sheet name="3.11" sheetId="35" r:id="rId13"/>
    <sheet name="3.12" sheetId="36" r:id="rId14"/>
    <sheet name="3.13" sheetId="37" r:id="rId15"/>
  </sheets>
  <definedNames>
    <definedName name="_xlnm.Print_Area" localSheetId="2">'1.1'!$B$2:$J$18</definedName>
    <definedName name="_xlnm.Print_Area" localSheetId="0">CAPA!$A$1:$J$20</definedName>
    <definedName name="_xlnm.Print_Area" localSheetId="1">Esclarecimentos!$A$1:$J$20</definedName>
    <definedName name="Z_53509153_A8C2_4604_9917_0EF3EE4396DD_.wvu.PrintArea" localSheetId="2" hidden="1">'1.1'!$A$1:$J$15</definedName>
    <definedName name="Z_53509153_A8C2_4604_9917_0EF3EE4396DD_.wvu.PrintArea" localSheetId="0" hidden="1">CAPA!$A$1:$J$20</definedName>
    <definedName name="Z_53509153_A8C2_4604_9917_0EF3EE4396DD_.wvu.PrintArea" localSheetId="1" hidden="1">Esclarecimentos!$A$1:$J$20</definedName>
  </definedNames>
  <calcPr calcId="125725"/>
  <customWorkbookViews>
    <customWorkbookView name="vitor.peixoto - Modo de exibição pessoal" guid="{B11C3893-EB49-47AE-B210-BEC3EFF38195}" mergeInterval="0" personalView="1" maximized="1" xWindow="1" yWindow="1" windowWidth="1276" windowHeight="803" activeSheetId="1"/>
    <customWorkbookView name="Marcosk - Modo de exibição pessoal" guid="{53509153-A8C2-4604-9917-0EF3EE4396DD}" mergeInterval="0" personalView="1" maximized="1" xWindow="1" yWindow="1" windowWidth="1436" windowHeight="679" tabRatio="882" activeSheetId="20" showComments="commIndAndComment"/>
  </customWorkbookViews>
</workbook>
</file>

<file path=xl/calcChain.xml><?xml version="1.0" encoding="utf-8"?>
<calcChain xmlns="http://schemas.openxmlformats.org/spreadsheetml/2006/main">
  <c r="C18" i="36"/>
  <c r="C18" i="30"/>
  <c r="C18" i="34"/>
  <c r="C18" i="33"/>
  <c r="C18" i="32"/>
  <c r="C18" i="31"/>
  <c r="C18" i="27"/>
  <c r="C18" i="28"/>
  <c r="C18" i="29"/>
  <c r="C18" i="35"/>
  <c r="C18" i="37"/>
</calcChain>
</file>

<file path=xl/comments1.xml><?xml version="1.0" encoding="utf-8"?>
<comments xmlns="http://schemas.openxmlformats.org/spreadsheetml/2006/main">
  <authors>
    <author>Fernando Escobar</author>
  </authors>
  <commentList>
    <comment ref="G18" authorId="0">
      <text>
        <r>
          <rPr>
            <b/>
            <sz val="9"/>
            <color indexed="81"/>
            <rFont val="Tahoma"/>
            <charset val="1"/>
          </rPr>
          <t>Fernando Escobar:</t>
        </r>
        <r>
          <rPr>
            <sz val="9"/>
            <color indexed="81"/>
            <rFont val="Tahoma"/>
            <charset val="1"/>
          </rPr>
          <t xml:space="preserve">
CONSIDERANDO O IGOVTI 2016</t>
        </r>
      </text>
    </comment>
  </commentList>
</comments>
</file>

<file path=xl/comments2.xml><?xml version="1.0" encoding="utf-8"?>
<comments xmlns="http://schemas.openxmlformats.org/spreadsheetml/2006/main">
  <authors>
    <author>Fernando Escobar</author>
  </authors>
  <commentList>
    <comment ref="G18" authorId="0">
      <text>
        <r>
          <rPr>
            <b/>
            <sz val="9"/>
            <color indexed="81"/>
            <rFont val="Tahoma"/>
            <charset val="1"/>
          </rPr>
          <t>Fernando Escobar:</t>
        </r>
        <r>
          <rPr>
            <sz val="9"/>
            <color indexed="81"/>
            <rFont val="Tahoma"/>
            <charset val="1"/>
          </rPr>
          <t xml:space="preserve">
CONSIDERANDO OS LANÇAMENTOS NA PLANILHA DE PLANO DE CAPACITAÇÃO (13 COM VALOR TOTAL de 22 LANÇAMENTOS PLANEJADOS)
</t>
        </r>
      </text>
    </comment>
  </commentList>
</comments>
</file>

<file path=xl/comments3.xml><?xml version="1.0" encoding="utf-8"?>
<comments xmlns="http://schemas.openxmlformats.org/spreadsheetml/2006/main">
  <authors>
    <author>Fernando Escobar</author>
  </authors>
  <commentList>
    <comment ref="G18" authorId="0">
      <text>
        <r>
          <rPr>
            <b/>
            <sz val="9"/>
            <color indexed="81"/>
            <rFont val="Tahoma"/>
            <charset val="1"/>
          </rPr>
          <t>Fernando Escobar:</t>
        </r>
        <r>
          <rPr>
            <sz val="9"/>
            <color indexed="81"/>
            <rFont val="Tahoma"/>
            <charset val="1"/>
          </rPr>
          <t xml:space="preserve">
DIPOR informou</t>
        </r>
      </text>
    </comment>
  </commentList>
</comments>
</file>

<file path=xl/comments4.xml><?xml version="1.0" encoding="utf-8"?>
<comments xmlns="http://schemas.openxmlformats.org/spreadsheetml/2006/main">
  <authors>
    <author>Fernando Escobar</author>
  </authors>
  <commentList>
    <comment ref="G18" authorId="0">
      <text>
        <r>
          <rPr>
            <b/>
            <sz val="9"/>
            <color indexed="81"/>
            <rFont val="Tahoma"/>
            <charset val="1"/>
          </rPr>
          <t>Fernando Escobar:</t>
        </r>
        <r>
          <rPr>
            <sz val="9"/>
            <color indexed="81"/>
            <rFont val="Tahoma"/>
            <charset val="1"/>
          </rPr>
          <t xml:space="preserve">
QTDE de células com valor total (coluna V) preenchido</t>
        </r>
      </text>
    </comment>
    <comment ref="G19" authorId="0">
      <text>
        <r>
          <rPr>
            <b/>
            <sz val="9"/>
            <color indexed="81"/>
            <rFont val="Tahoma"/>
            <charset val="1"/>
          </rPr>
          <t>Fernando Escobar:</t>
        </r>
        <r>
          <rPr>
            <sz val="9"/>
            <color indexed="81"/>
            <rFont val="Tahoma"/>
            <charset val="1"/>
          </rPr>
          <t xml:space="preserve">
TOTAL de Ids no PCSTI v22</t>
        </r>
      </text>
    </comment>
  </commentList>
</comments>
</file>

<file path=xl/comments5.xml><?xml version="1.0" encoding="utf-8"?>
<comments xmlns="http://schemas.openxmlformats.org/spreadsheetml/2006/main">
  <authors>
    <author>Fernando Escobar</author>
  </authors>
  <commentList>
    <comment ref="G18" authorId="0">
      <text>
        <r>
          <rPr>
            <b/>
            <sz val="9"/>
            <color indexed="81"/>
            <rFont val="Tahoma"/>
            <charset val="1"/>
          </rPr>
          <t>Fernando Escobar:</t>
        </r>
        <r>
          <rPr>
            <sz val="9"/>
            <color indexed="81"/>
            <rFont val="Tahoma"/>
            <charset val="1"/>
          </rPr>
          <t xml:space="preserve">
É um anexo do Edital, mas não tem normativo interno ou ata de reunião que vincule seu cumprimeito pelo TRF1 (somente pela empresa contratada)</t>
        </r>
      </text>
    </comment>
  </commentList>
</comments>
</file>

<file path=xl/comments6.xml><?xml version="1.0" encoding="utf-8"?>
<comments xmlns="http://schemas.openxmlformats.org/spreadsheetml/2006/main">
  <authors>
    <author>Fernando Escobar</author>
  </authors>
  <commentList>
    <comment ref="G18" authorId="0">
      <text>
        <r>
          <rPr>
            <b/>
            <sz val="9"/>
            <color indexed="81"/>
            <rFont val="Tahoma"/>
            <charset val="1"/>
          </rPr>
          <t>Fernando Escobar:</t>
        </r>
        <r>
          <rPr>
            <sz val="9"/>
            <color indexed="81"/>
            <rFont val="Tahoma"/>
            <charset val="1"/>
          </rPr>
          <t xml:space="preserve">
AJG
Pje
</t>
        </r>
      </text>
    </comment>
  </commentList>
</comments>
</file>

<file path=xl/comments7.xml><?xml version="1.0" encoding="utf-8"?>
<comments xmlns="http://schemas.openxmlformats.org/spreadsheetml/2006/main">
  <authors>
    <author>tr301202</author>
  </authors>
  <commentList>
    <comment ref="G18" authorId="0">
      <text>
        <r>
          <rPr>
            <b/>
            <sz val="9"/>
            <color indexed="81"/>
            <rFont val="Tahoma"/>
            <charset val="1"/>
          </rPr>
          <t>tr301202:</t>
        </r>
        <r>
          <rPr>
            <sz val="9"/>
            <color indexed="81"/>
            <rFont val="Tahoma"/>
            <charset val="1"/>
          </rPr>
          <t xml:space="preserve">
Apenas 58 CPDS atendem aos critérios de nivelamento considerando 82 subseções + 14 seções + 1 TRF = 97 </t>
        </r>
      </text>
    </comment>
  </commentList>
</comments>
</file>

<file path=xl/comments8.xml><?xml version="1.0" encoding="utf-8"?>
<comments xmlns="http://schemas.openxmlformats.org/spreadsheetml/2006/main">
  <authors>
    <author>Fernando Escobar</author>
  </authors>
  <commentList>
    <comment ref="G18" authorId="0">
      <text>
        <r>
          <rPr>
            <b/>
            <sz val="9"/>
            <color indexed="81"/>
            <rFont val="Tahoma"/>
            <charset val="1"/>
          </rPr>
          <t>Fernando Escobar:</t>
        </r>
        <r>
          <rPr>
            <sz val="9"/>
            <color indexed="81"/>
            <rFont val="Tahoma"/>
            <charset val="1"/>
          </rPr>
          <t xml:space="preserve">
Considerando WAN
</t>
        </r>
      </text>
    </comment>
    <comment ref="G19" authorId="0">
      <text>
        <r>
          <rPr>
            <b/>
            <sz val="9"/>
            <color indexed="81"/>
            <rFont val="Tahoma"/>
            <charset val="1"/>
          </rPr>
          <t>Fernando Escobar:</t>
        </r>
        <r>
          <rPr>
            <sz val="9"/>
            <color indexed="81"/>
            <rFont val="Tahoma"/>
            <charset val="1"/>
          </rPr>
          <t xml:space="preserve">
De acordo com Planilha de 2017</t>
        </r>
      </text>
    </comment>
  </commentList>
</comments>
</file>

<file path=xl/comments9.xml><?xml version="1.0" encoding="utf-8"?>
<comments xmlns="http://schemas.openxmlformats.org/spreadsheetml/2006/main">
  <authors>
    <author>Fernando Escobar</author>
  </authors>
  <commentList>
    <comment ref="G18" authorId="0">
      <text>
        <r>
          <rPr>
            <b/>
            <sz val="9"/>
            <color indexed="81"/>
            <rFont val="Tahoma"/>
            <charset val="1"/>
          </rPr>
          <t>Fernando Escobar:</t>
        </r>
        <r>
          <rPr>
            <sz val="9"/>
            <color indexed="81"/>
            <rFont val="Tahoma"/>
            <charset val="1"/>
          </rPr>
          <t xml:space="preserve">
O Acordo 58 permite a consulta de processos do 1º grau (Processual, Jef-Virtual, PJD, e-JUR) e 2º grau (JURIS).
E-mail Caderno de metas e indicadores - Aderência ao MNI - definiu os critérios do que considerar para atender ao item.</t>
        </r>
      </text>
    </comment>
    <comment ref="G19" authorId="0">
      <text>
        <r>
          <rPr>
            <b/>
            <sz val="9"/>
            <color indexed="81"/>
            <rFont val="Tahoma"/>
            <charset val="1"/>
          </rPr>
          <t>Fernando Escobar:</t>
        </r>
        <r>
          <rPr>
            <sz val="9"/>
            <color indexed="81"/>
            <rFont val="Tahoma"/>
            <charset val="1"/>
          </rPr>
          <t xml:space="preserve">
JEF
Processual
GPD
PJD
Juris
PJe</t>
        </r>
      </text>
    </comment>
  </commentList>
</comments>
</file>

<file path=xl/sharedStrings.xml><?xml version="1.0" encoding="utf-8"?>
<sst xmlns="http://schemas.openxmlformats.org/spreadsheetml/2006/main" count="511" uniqueCount="169">
  <si>
    <t>Meta</t>
  </si>
  <si>
    <t>Polaridade</t>
  </si>
  <si>
    <t>Evolução do alcance da meta</t>
  </si>
  <si>
    <t>Objetivo Estratégico</t>
  </si>
  <si>
    <t>Indicador</t>
  </si>
  <si>
    <t>Descrição</t>
  </si>
  <si>
    <t>Fórmula de cálculo</t>
  </si>
  <si>
    <t>Análise</t>
  </si>
  <si>
    <t>Fonte de dados</t>
  </si>
  <si>
    <t>Desdobramento</t>
  </si>
  <si>
    <t>Relator</t>
  </si>
  <si>
    <t>Unidade de medida</t>
  </si>
  <si>
    <t>acumulação</t>
  </si>
  <si>
    <t>Objetivo estratégico</t>
  </si>
  <si>
    <t>Apresentação do nome do objetivo ao qual o indicador está vinculado.</t>
  </si>
  <si>
    <t>Nome do indicador.</t>
  </si>
  <si>
    <t>Expressão matemática do indicador.</t>
  </si>
  <si>
    <t>Indica o intervalo de tempo de coleta do dado: mensal, semestral, anual etc.</t>
  </si>
  <si>
    <t>Explica a função do indicador.</t>
  </si>
  <si>
    <t>Explica o significado do resultado apresentado pelo indicador.</t>
  </si>
  <si>
    <t>Apresenta a unidade responsável pela coleta dos dados, incluindo CJF, TRFs e SJs.</t>
  </si>
  <si>
    <t>Tipo</t>
  </si>
  <si>
    <t xml:space="preserve">Meta </t>
  </si>
  <si>
    <t>Último valor do período.</t>
  </si>
  <si>
    <t>Porcentagem.</t>
  </si>
  <si>
    <t>Evolução da meta</t>
  </si>
  <si>
    <t>Ficha do Indicador Estratégico / PETI</t>
  </si>
  <si>
    <t xml:space="preserve">Número da ficha, corresponde ao número apresentado no Painel Estratégico. </t>
  </si>
  <si>
    <t>Indica o responsável pelo sucesso do objetivo estratégico.</t>
  </si>
  <si>
    <t>Indica a meta regional.</t>
  </si>
  <si>
    <t>Ficha de esclarecimento  PETI</t>
  </si>
  <si>
    <t>Responsável pela coleta</t>
  </si>
  <si>
    <t>Unidade organizacional, sistemas etc.</t>
  </si>
  <si>
    <t>Acumulação</t>
  </si>
  <si>
    <t>SDI / CJF.</t>
  </si>
  <si>
    <t>A unidade de medida indica a forma de apresentação do resultado do indicador:
* porcentagem, monetário, inteiro etc.</t>
  </si>
  <si>
    <t>FICHA DE INDICADORES DO
PAINEL ESTRATÉGICO DE
 TECNOLOGIA DA INFORMAÇÃO DA JUSTIÇA FEDERAL/PETI-JF
2010-2014</t>
  </si>
  <si>
    <t>Periodicidade de coleta</t>
  </si>
  <si>
    <t>Número do indicador</t>
  </si>
  <si>
    <t>Indica a utilidade do indicador quanto:                                                                                                                                                                      
* a mensurar as características dos serviços/produtos (eficácia / resultado);                                                                               
* a mensurar a utilização dos recursos ou o impacto causado (eficiência / esforço);  e                                                                                                                                                      * a demonstar o efeito gerado pelos produtos/serviços oferecidos (efetividade).</t>
  </si>
  <si>
    <t>A acumulação indica o tipo de utilização do dado no indicador e é importante para quando se realizarem análises compreendendo um intervalo de períodos. No caso da JF, as coletas serão semestrais e apesar de alguns dados poderem ser obtidos em intervalos menores, mensal ou trimestral, a forma de acumulação será pelo último valor de período (ou pelo saldo).</t>
  </si>
  <si>
    <t>_</t>
  </si>
  <si>
    <t>1.1</t>
  </si>
  <si>
    <t>1. Assegurar efetividade dos serviços de TI para a Justiça Federal.</t>
  </si>
  <si>
    <t xml:space="preserve">LB </t>
  </si>
  <si>
    <t>SIJUS.</t>
  </si>
  <si>
    <t>Pesquisa de clima organizacional aplicada para o PETI.</t>
  </si>
  <si>
    <t>1.2</t>
  </si>
  <si>
    <t>Ficha do Indicador Estratégico</t>
  </si>
  <si>
    <t>Macrodesafio</t>
  </si>
  <si>
    <t>Mede o nível de maturidade em governança de TI mediante a aplicação de questionário desenvolvido pelo TCU (Nível de capacidade em governança de TI).</t>
  </si>
  <si>
    <t>Áreas de TI.</t>
  </si>
  <si>
    <t>Áreas de TI dos TRFs, SJs e CJF.</t>
  </si>
  <si>
    <t>2.3</t>
  </si>
  <si>
    <t>2.4</t>
  </si>
  <si>
    <t>2.5</t>
  </si>
  <si>
    <t>2. Aperfeiçoar a governança de TI na Justiça Federal.</t>
  </si>
  <si>
    <t>Unidade.</t>
  </si>
  <si>
    <t>Bianual.</t>
  </si>
  <si>
    <t>Trienal.</t>
  </si>
  <si>
    <t>Índice de governança de TI (iGovTI), dimensão Processos.</t>
  </si>
  <si>
    <t>Resultados a serem alcançados em um horizonte de tempo. No atual planejamento estratégico: 2015 a 2020.</t>
  </si>
  <si>
    <r>
      <t xml:space="preserve">* A </t>
    </r>
    <r>
      <rPr>
        <b/>
        <sz val="11"/>
        <color indexed="8"/>
        <rFont val="Calibri"/>
        <family val="2"/>
      </rPr>
      <t>LB</t>
    </r>
    <r>
      <rPr>
        <sz val="11"/>
        <color indexed="8"/>
        <rFont val="Calibri"/>
        <family val="2"/>
      </rPr>
      <t xml:space="preserve"> indica o resultado a partir do qual deverá ser estabelecida a meta do indicador;                                         
* </t>
    </r>
    <r>
      <rPr>
        <b/>
        <sz val="11"/>
        <color indexed="8"/>
        <rFont val="Calibri"/>
        <family val="2"/>
      </rPr>
      <t>A evolução do alcance da meta</t>
    </r>
    <r>
      <rPr>
        <sz val="11"/>
        <color indexed="8"/>
        <rFont val="Calibri"/>
        <family val="2"/>
      </rPr>
      <t xml:space="preserve"> apresenta o desdobramento, para os anos anteriores, da meta prevista para o horizonte estratégico 2020;                                                                                                                                                                                            
* </t>
    </r>
    <r>
      <rPr>
        <b/>
        <sz val="11"/>
        <color indexed="8"/>
        <rFont val="Calibri"/>
        <family val="2"/>
      </rPr>
      <t>Polaridade</t>
    </r>
    <r>
      <rPr>
        <sz val="11"/>
        <color indexed="8"/>
        <rFont val="Calibri"/>
        <family val="2"/>
      </rPr>
      <t xml:space="preserve"> indica a orientação (sentido) a ser seguida pelos analistas do planejamento quando da análise de desempenho, meta x realizado: maior melhor, menor melhor. </t>
    </r>
  </si>
  <si>
    <t>Visa aprimorar os serviços de TI.</t>
  </si>
  <si>
    <t>Visa aprimorar os sistemas de TI.</t>
  </si>
  <si>
    <t>O objetivo da governança de tecnologia de informação (GovTI) é garantir que a tecnologia da informação (TI) agregue valor ao negócio da organização, com riscos mitigados e aceitáveis.  Dessa forma, o TCU entende ser fundamental que a governança de TI atinja o nível de gestão considerado o ideal.</t>
  </si>
  <si>
    <t>Índice de satisfação dos clientes internos com os serviços de TI, nas dimensões equipamentos, atendimento, disponibilidade, serviços e sistemas.</t>
  </si>
  <si>
    <t>mede o percentual de respostas dos itens da pesquisa de satisfação avaliados como positivos. O resultado apresentado pelo indicador expressa o nível de satisfação dos respondentes da pesquisa, contribuindo para a avaliação dos fatores que necessitam da implementação de ações visando à melhoria dos serviços de TI.</t>
  </si>
  <si>
    <t>Bienal.</t>
  </si>
  <si>
    <t>Visa aprimorar a prestação dos serviços de TI</t>
  </si>
  <si>
    <r>
      <t xml:space="preserve">M1 = (P1.1/P1.2)x100%                                                                                                                                                                                                                                                                                                                                                       onde:                                                                                                                                                                                                                                                                                                                                                                                             M1 = Atingir, até 2019, 80% de satisfação dos clientes internos de TI.
P1.1 = Quantidade de respostas dos itens da pesquisa de satisfação avaliados como positivas
P1.2 </t>
    </r>
    <r>
      <rPr>
        <sz val="11"/>
        <rFont val="Calibri"/>
        <family val="2"/>
      </rPr>
      <t>= Quantidade total de respostas da pesquisa de satisfação</t>
    </r>
  </si>
  <si>
    <t>Índice de satisfação dos clientes externos com os serviços de TI, nas dimensões atendimento e sistemas</t>
  </si>
  <si>
    <t>mede a quantidade percentual de respostas dos itens avaliados como positivos. O resultado apresentado pelo indicador expressa o nível de satisfação dos respondentes da pesquisa, contribuindo para a avaliação dos fatores que necessitam da implementação de ações ou projetos de melhoria visando à melhoria dos serviços de TI.</t>
  </si>
  <si>
    <t>M2 = (P2.1/P2.2)x100%                                                                                                                                                                                                                                                                                                                                                       onde:                                                                                                                                                                                                                                                                                                                                                                                             M2 = Atingir, até 2020, 80% de satisfação dos clientes externos de TI.
P2.1 = Quantidade de respostas dos itens da pesquisa de satisfação avaliados como positivas
P2.2 = Quantidade total de respostas da pesquisa de satisfação</t>
  </si>
  <si>
    <t>Índice de governança de TI - iGovTI nas dimensões liderança, estratégia e planos, informações, pessoas e processos</t>
  </si>
  <si>
    <t>medido pelo Tribunal de Contas da União -TCU. O iGovTI tem o propósito de orientar as organizações públicas federais na melhoria da governança e da gestão de TI. O índice também permite ao TCU avaliar, de um modo geral, a efetividade das ações adotadas para induzir a melhoria da situação de governança de TI na Administração Pública Federal.</t>
  </si>
  <si>
    <t>Bienal</t>
  </si>
  <si>
    <t>Indíce.</t>
  </si>
  <si>
    <t>Pesquisa de boas práticas aplicada pelo TCU.</t>
  </si>
  <si>
    <t>Atingir, em 2016, o índice mínimo de 0,5 do iGovTI, em 2018, o índice mínimo de 0,55 e, em 2020, o índice mínimo de 0,6.</t>
  </si>
  <si>
    <r>
      <t xml:space="preserve">M3 = Somatório - </t>
    </r>
    <r>
      <rPr>
        <sz val="9"/>
        <color indexed="8"/>
        <rFont val="Calibri"/>
        <family val="2"/>
      </rPr>
      <t>6órgãos</t>
    </r>
    <r>
      <rPr>
        <sz val="11"/>
        <color indexed="8"/>
        <rFont val="Calibri"/>
        <family val="2"/>
      </rPr>
      <t xml:space="preserve"> (P3.1 / P3.2) /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onde:                                                                                                                                                                                                                                                                                                                                                                                             M3 =Atingir, em 2016, o índice mínimo de 0,5 do iGovTI, em 2018, o índice mínimo de 0,55 e, em 2020, o índice mínimo de 0,6.
P3.1 = Valor nominal do iGovTI divulgado pelo TCU para cada órgão da Justiça Federal
P3.2 = Valor previsto para o exercício</t>
    </r>
  </si>
  <si>
    <t>Anual</t>
  </si>
  <si>
    <t>Visa aprimorar o desempenho dos Servidores da área de TI.</t>
  </si>
  <si>
    <t>Consolidação de resultados do Plano de anual de capacitação do órgão (ou específico de TI)</t>
  </si>
  <si>
    <r>
      <t xml:space="preserve">M4 = Somatório - </t>
    </r>
    <r>
      <rPr>
        <sz val="9"/>
        <color indexed="8"/>
        <rFont val="Calibri"/>
        <family val="2"/>
      </rPr>
      <t>6órgãos</t>
    </r>
    <r>
      <rPr>
        <sz val="11"/>
        <color indexed="8"/>
        <rFont val="Calibri"/>
        <family val="2"/>
      </rPr>
      <t xml:space="preserve"> (P4.1 / P4.2) / 6 x 100%                                                                                                                                                                                                                                                                                                                                              onde:                                                                                                                                                                                                                                                                                                                                                                                             M4 =Executar anualmente, no mínimo, 70% do Plano Anual de Capacitação de TIC.
P4.1 = Quantidade de capacitações realizadas por órgão
P4.2 = Quantidade total de capacitações planejadas no órgão</t>
    </r>
  </si>
  <si>
    <r>
      <t xml:space="preserve">M5 = Somatório - </t>
    </r>
    <r>
      <rPr>
        <sz val="9"/>
        <color indexed="8"/>
        <rFont val="Calibri"/>
        <family val="2"/>
      </rPr>
      <t>6órgãos</t>
    </r>
    <r>
      <rPr>
        <sz val="11"/>
        <color indexed="8"/>
        <rFont val="Calibri"/>
        <family val="2"/>
      </rPr>
      <t xml:space="preserve"> (P5.1 / P5.2) / 6 x 100%                                                                                                                                                                                                                                                                                                                                              onde:                                                                                                                                                                                                                                                                                                                                                                                             M5 = Empenhar anualmente, no mínimo, 80% do Plano Orçamentário de TIC.
P5.1 = Valor do orçamento executado (empenhado) pelos órgãos da Justiça Federal
P5.2 = Valor do orçamento efetivamente disponibilizado à área de TI dos órgãos da Justiça Federal assim que definido o orçamento do exercício.</t>
    </r>
  </si>
  <si>
    <t>Índice de execução do Plano Orçamentário de TIC.</t>
  </si>
  <si>
    <t>2. Aperfeiçoar a governança de TI na Justiça Federal</t>
  </si>
  <si>
    <t>Levantamento orçamentário no SIAFI e plano de ações do órgão.</t>
  </si>
  <si>
    <t>STI / CJF</t>
  </si>
  <si>
    <t>Empenhar anualmente, no mínimo, 80% do Plano Orçamentário de TIC.</t>
  </si>
  <si>
    <t>Empenhar anualmente, no mínimo, 80% do Plano de Coontratações de TIC.</t>
  </si>
  <si>
    <t>Índice de execução do Plano de Contratações de TIC</t>
  </si>
  <si>
    <t>Índice de processo formal de desenvolvimento e sustentação de softwares</t>
  </si>
  <si>
    <t>Único período</t>
  </si>
  <si>
    <t>Visa aprimorar o estabelecimento de processos de trabalho</t>
  </si>
  <si>
    <t>Coleta de informações dos órgãos da Justiça Federal.</t>
  </si>
  <si>
    <t>Implantar, até 2018, metodologia formal de desenvolvimento e de sustentação de softwares.</t>
  </si>
  <si>
    <r>
      <t xml:space="preserve">M6 = Somatório - </t>
    </r>
    <r>
      <rPr>
        <sz val="9"/>
        <color indexed="8"/>
        <rFont val="Calibri"/>
        <family val="2"/>
      </rPr>
      <t>6órgãos</t>
    </r>
    <r>
      <rPr>
        <sz val="11"/>
        <color indexed="8"/>
        <rFont val="Calibri"/>
        <family val="2"/>
      </rPr>
      <t xml:space="preserve"> (P6.1 / P6.2) / 6 x 100%                                                                                                                                                                                                                                                                                    onde:
M6 = Empenhar anualmente, no mínimo, 80% do Plano de Coontratações de TIC.
P6.1 = Quantidade de contratações executadas pelos órgãos da Justiça Federal
P6.2 = Quantidade total de contratações constantes do PCSTI dos órgãos da Justiça Federal.</t>
    </r>
  </si>
  <si>
    <t>M7 = P7.1/6x100%                                                                                                                                                                                                                                                                                   onde:
M7 = Implantar, até 2018, metodologia formal de desenvolvimento e de sustentação de softwares.
P7.1 = Quantidade de órgãos da Justiça Federal com metodologia de desenvolvimento e sustentação de softwares de uso obrigatório implantada e formalmente instituída no órgão.</t>
  </si>
  <si>
    <t>Índice de metodologia formal de Gestão de Riscos de TI</t>
  </si>
  <si>
    <t>Implantar, até 2018, processo formal de Gestão de Riscos de TI.</t>
  </si>
  <si>
    <t>M8 = P8.1/6x100%                                                                                                                                                                                                                                                                                   onde:
M8 = Implantar, até 2018, processo formal de Gestão de Riscos de TI.
P8.1 = Quantidade de órgãos da Justiça Federal com metodologia de Gestão de Riscos de TI de uso obrigatório implantada e formalmente instituída no órgão.</t>
  </si>
  <si>
    <t>3. Assegurar a atuação sistêmica da TI na Justiça Federal</t>
  </si>
  <si>
    <t>Índice de sistemas de informação instituídos formalmente pelo CJF e implantados pelos órgãos da Justiça Federal.</t>
  </si>
  <si>
    <t>Índice de contratações conjuntas de soluções de TI com a participação dos órgãos da Justiça Federal</t>
  </si>
  <si>
    <t>Índice de nivelamento de infraestrutura de TI, conforme Política de Nivelamento de Infraestrutura de Tecnologia da Informação da Justiça Federal - PNITl-JF.</t>
  </si>
  <si>
    <t>Atingir, em 2016, seis sistemas, em 2018, sete e, em 2020, oito.</t>
  </si>
  <si>
    <t>M9 = P9.1                                                                                                                                                                                                                                                                              onde:
M9 = Atingir, em 2016, seis sistemas, em 2018, sete e, em 2020, oito.
P9.1 = Quantidade de sistemas de informação instituídos formalmente pelo CJF e implantados por todos os órgãos da Justiça Federal.</t>
  </si>
  <si>
    <t>Visa propiciar uniformização e otimização dos recursos orçamentários, computacionais e serviços de TI.</t>
  </si>
  <si>
    <t>Realizar, em 2015, uma contratação conjunta, em 2016, duas, em 2017, três, em 2018, quatro, em 2019, cinco e, em 2020, seis.</t>
  </si>
  <si>
    <t>M10 = P10.1                                                                                                                                                                                                                                                                              onde:
M10 = Realizar, em 2015, uma contratação conjunta, em 2016, duas, em 2017, três, em 2018, quatro, em 2019, cinco e, em 2020, seis.
P10.1 = Quantidade de contratações conjuntas de soluções de TI executadas (Ata de Registro de Preço publicada, contrato assinado ou empenho emitido).</t>
  </si>
  <si>
    <t>Propiciar a otimização de orçamento com aumento de escala do produto (volume x custo), compartilhamento de recursos humanos de TI e de pessoal administrativo, envolvidos na licitação/contratação.</t>
  </si>
  <si>
    <t>Percentual</t>
  </si>
  <si>
    <t>Medições distintas nos exercícios de 2018 e 2019</t>
  </si>
  <si>
    <t>M11.2018 = (P11.1 /total de órgãos da JF) x 50%
M11.2019 = (P11.1+P11.2)/2 /total de órgãos da JF x 100%
onde:
M11 = Prover, até 2018, um Centro de Dados principal para o tribunal e, até 2019, mais um Centro de Dados secundário para contingência que atendam aos requisitos mínimos de segurança e disponibilidade constantes da PNITI-JF.
P11.1 = Quantidade de Centros de Dados principais operacionais nos órgãos da justiça Federal.
P11.2 = Quantidade de Centros de Dados secundários de contingência operacionais nos órgãos na justiça Federal.</t>
  </si>
  <si>
    <t>Prover, até 2018, um Centro de Dados principal para o tribunal e, até 2019, mais um Centro de Dados secundário para contingência que atendam aos requisitos mínimos de segurança e disponibilidade constantes da PNITI-JF.</t>
  </si>
  <si>
    <t>Atender normativo legal</t>
  </si>
  <si>
    <t>Índice de nivelamento de infraestrutura de TI, conforme Política de Nivelamento de Infraestrutura de Tecnologia da Informação da Justiça Federal - PNITI-JF.</t>
  </si>
  <si>
    <t>Por meio de um padrão mínimo de infraestrutura de TI a ser adotado pelos órgãos da Justiça Federal, pretende-se assegurar uma uniformidade nos serviços de TI prestados pela Justiça Federal.</t>
  </si>
  <si>
    <t>M12 = Somatório  6órgãos (P12.1/P12.2)/6x100%                                                                                                                                                                                                                                                                     onde:
M12 = Atender totalmente, até 2020, os critérios de nivelamento mínimo de infraestrutura de TI, conforme cronograma proposto.
P12.1 = Quantidades de critérios constantes da PNITI-JF atendidos por cada órgão da Justiça Federal.
P12.2 = Quantidade total de critérios constantes da PNITI-JF.</t>
  </si>
  <si>
    <t>Atingir, até 2018, 80% dos sistemas judiciais aderentes ao Modelo Nacional de Interoperabilidade (MNI)</t>
  </si>
  <si>
    <t>M13 = (P13.1/P13.2)x100%                                                                                                                                                                                                                                                                  onde:
M13 = Atingir, até 2018, 80% dos sistemas judiciais aderentes ao Modelo Nacional de Interoperabilidade (MNI).
P13.1 = Soma da quantidade de sistemas judiciais aderentes ao MNI em cada órgão da Justiça Federal.
P13.2 = Quantidade total de sistemas judiciais na Justiça Federal.</t>
  </si>
  <si>
    <t>Por meio da adoção de um padrão de comunicação entre o Poder Judiciário e órgãos externos, bem como todos os atores do processo judicial, advocacia privada inclusive, pretende-se garantir maior eficiência na prestação jurisdicional e maior transparência nos atos praticados.</t>
  </si>
  <si>
    <t>Única</t>
  </si>
  <si>
    <t>Evolução da meta (Publicada)</t>
  </si>
  <si>
    <t>Levantamento 2017</t>
  </si>
  <si>
    <t xml:space="preserve">P1.1 = </t>
  </si>
  <si>
    <t>P1.2 =</t>
  </si>
  <si>
    <t xml:space="preserve">P2.1 = </t>
  </si>
  <si>
    <t>P2.2 =</t>
  </si>
  <si>
    <t xml:space="preserve">P3.1 = </t>
  </si>
  <si>
    <t>P3.2 =</t>
  </si>
  <si>
    <t xml:space="preserve">P4.1 = </t>
  </si>
  <si>
    <t>P4.2 =</t>
  </si>
  <si>
    <t xml:space="preserve">P5.1 = </t>
  </si>
  <si>
    <t>P5.2 =</t>
  </si>
  <si>
    <t xml:space="preserve">P6.1 = </t>
  </si>
  <si>
    <t>P6.2 =</t>
  </si>
  <si>
    <t xml:space="preserve">P7.1 = </t>
  </si>
  <si>
    <t xml:space="preserve">P8.1 = </t>
  </si>
  <si>
    <t xml:space="preserve">P9.1 = </t>
  </si>
  <si>
    <t xml:space="preserve">P10.1 = </t>
  </si>
  <si>
    <t xml:space="preserve">P11.1 = </t>
  </si>
  <si>
    <t>P11.2 =</t>
  </si>
  <si>
    <t xml:space="preserve">P12.1 = </t>
  </si>
  <si>
    <t>P12.2 =</t>
  </si>
  <si>
    <t xml:space="preserve">P13.1 = </t>
  </si>
  <si>
    <t>P13.2 =</t>
  </si>
  <si>
    <t>Índice de execução do Plano Anual de Capacitação de TIC</t>
  </si>
  <si>
    <t>Mede o percentual de execução do plano de capacitação. O resultado apresentado pelo indicador contribui para a avaliação da eficiência do plano de capacitação.</t>
  </si>
  <si>
    <t>2.6</t>
  </si>
  <si>
    <t>2.7</t>
  </si>
  <si>
    <t>2.8</t>
  </si>
  <si>
    <t>3.9</t>
  </si>
  <si>
    <t>3.10</t>
  </si>
  <si>
    <t>Mede o nível de maturidade das Administrações e setores de TI dos órgãos da JF, para realização conjunta de contratações de TI, garantindo a convergência tecnológica, a economicidade e o aumento da eficiência operacional.</t>
  </si>
  <si>
    <t>3.11</t>
  </si>
  <si>
    <t>3.12</t>
  </si>
  <si>
    <t>Por meio da adoção de Centros de Dados controlados e seguros, os órgãos da Justiça Federal poderão garantir uma adequada disponibilidade dos serviços de TI, propiciando a continuidade do negócio da Justiça Federal.</t>
  </si>
  <si>
    <t>Atender totalmente, até 2020, os critérios de nivelamento mínimo de infraestrutura de TI, conforme cronograma proposto.</t>
  </si>
  <si>
    <t>3.13</t>
  </si>
  <si>
    <t>Executar anualmente, no mínimo, 70% do Plano Anual de Capacitação de TIC.</t>
  </si>
  <si>
    <t>Atingir, até 2020, 80% de satisfação dos clientes externos de TI.</t>
  </si>
  <si>
    <t>Atingir, até 2019, 80% de satisfação dos clientes internos de TI.</t>
  </si>
  <si>
    <t>Mede a capacidade dos Órgãos da Justiça Federal para executar os recursos orçamentários disponibilizados.</t>
  </si>
  <si>
    <t>Mede a capacidade dos órgãos da Justiça Federal para executar as contratações de TI planejadas.</t>
  </si>
  <si>
    <t>Mede a capacidade dos Órgãos da Justiça Federal para seguir uma metodologia uniforme no desenvolvimento e sustentação de softwares.</t>
  </si>
  <si>
    <t>Mede o atendimento dos órgãos da Justiça Federal para seguir uma metodologia que reduza, ao mínimo aceitável, possíveis riscos ao qual a TI do órgão esteja submetida.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</si>
</sst>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0.0%"/>
    <numFmt numFmtId="165" formatCode="_-* #,##0.0_-;\-* #,##0.0_-;_-* &quot;-&quot;??_-;_-@_-"/>
    <numFmt numFmtId="166" formatCode="_-* #,##0_-;\-* #,##0_-;_-* &quot;-&quot;??_-;_-@_-"/>
  </numFmts>
  <fonts count="1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24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rgb="FF000000"/>
      <name val="Palatino Linotype"/>
      <family val="1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CEEB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0" xfId="0" applyBorder="1" applyAlignment="1"/>
    <xf numFmtId="0" fontId="0" fillId="0" borderId="0" xfId="0" applyNumberFormat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64" fontId="0" fillId="5" borderId="1" xfId="0" applyNumberFormat="1" applyFont="1" applyFill="1" applyBorder="1" applyAlignment="1">
      <alignment horizontal="center" vertical="top"/>
    </xf>
    <xf numFmtId="9" fontId="1" fillId="5" borderId="14" xfId="0" applyNumberFormat="1" applyFont="1" applyFill="1" applyBorder="1" applyAlignment="1">
      <alignment horizontal="center" vertical="top" wrapText="1"/>
    </xf>
    <xf numFmtId="9" fontId="1" fillId="5" borderId="2" xfId="0" applyNumberFormat="1" applyFont="1" applyFill="1" applyBorder="1" applyAlignment="1">
      <alignment horizontal="center" vertical="center" wrapText="1"/>
    </xf>
    <xf numFmtId="9" fontId="1" fillId="5" borderId="1" xfId="0" applyNumberFormat="1" applyFont="1" applyFill="1" applyBorder="1" applyAlignment="1">
      <alignment horizontal="center" vertical="top" wrapText="1"/>
    </xf>
    <xf numFmtId="9" fontId="1" fillId="5" borderId="3" xfId="0" applyNumberFormat="1" applyFont="1" applyFill="1" applyBorder="1" applyAlignment="1">
      <alignment horizontal="center" vertical="center" wrapText="1"/>
    </xf>
    <xf numFmtId="0" fontId="6" fillId="5" borderId="6" xfId="0" applyNumberFormat="1" applyFont="1" applyFill="1" applyBorder="1" applyAlignment="1">
      <alignment horizontal="center" vertical="center" wrapText="1"/>
    </xf>
    <xf numFmtId="164" fontId="0" fillId="5" borderId="6" xfId="0" applyNumberFormat="1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6" fillId="5" borderId="6" xfId="0" applyNumberFormat="1" applyFont="1" applyFill="1" applyBorder="1" applyAlignment="1">
      <alignment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9" fontId="1" fillId="5" borderId="1" xfId="0" applyNumberFormat="1" applyFont="1" applyFill="1" applyBorder="1" applyAlignment="1">
      <alignment vertical="center" wrapText="1"/>
    </xf>
    <xf numFmtId="43" fontId="1" fillId="5" borderId="2" xfId="11" applyNumberFormat="1" applyFont="1" applyFill="1" applyBorder="1" applyAlignment="1">
      <alignment horizontal="center" vertical="center" wrapText="1"/>
    </xf>
    <xf numFmtId="165" fontId="1" fillId="5" borderId="2" xfId="11" applyNumberFormat="1" applyFont="1" applyFill="1" applyBorder="1" applyAlignment="1">
      <alignment horizontal="center" vertical="center" wrapText="1"/>
    </xf>
    <xf numFmtId="165" fontId="1" fillId="5" borderId="1" xfId="11" applyNumberFormat="1" applyFont="1" applyFill="1" applyBorder="1" applyAlignment="1">
      <alignment horizontal="center" vertical="top" wrapText="1"/>
    </xf>
    <xf numFmtId="166" fontId="0" fillId="5" borderId="1" xfId="11" applyNumberFormat="1" applyFont="1" applyFill="1" applyBorder="1" applyAlignment="1">
      <alignment horizontal="center" vertical="top"/>
    </xf>
    <xf numFmtId="164" fontId="1" fillId="5" borderId="1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13" xfId="0" applyFont="1" applyFill="1" applyBorder="1" applyAlignment="1">
      <alignment horizontal="left" vertical="center" wrapText="1"/>
    </xf>
    <xf numFmtId="0" fontId="1" fillId="5" borderId="14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13" xfId="0" applyFont="1" applyFill="1" applyBorder="1" applyAlignment="1">
      <alignment horizontal="left" vertical="center" wrapText="1"/>
    </xf>
    <xf numFmtId="0" fontId="6" fillId="5" borderId="14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 applyProtection="1">
      <alignment horizontal="left" vertical="center" wrapText="1"/>
      <protection locked="0"/>
    </xf>
    <xf numFmtId="0" fontId="1" fillId="5" borderId="13" xfId="0" applyFont="1" applyFill="1" applyBorder="1" applyAlignment="1" applyProtection="1">
      <alignment horizontal="left" vertical="center" wrapText="1"/>
      <protection locked="0"/>
    </xf>
    <xf numFmtId="0" fontId="1" fillId="5" borderId="14" xfId="0" applyFont="1" applyFill="1" applyBorder="1" applyAlignment="1" applyProtection="1">
      <alignment horizontal="left" vertical="center" wrapText="1"/>
      <protection locked="0"/>
    </xf>
    <xf numFmtId="9" fontId="1" fillId="5" borderId="2" xfId="0" applyNumberFormat="1" applyFont="1" applyFill="1" applyBorder="1" applyAlignment="1">
      <alignment horizontal="left" vertical="center" wrapText="1"/>
    </xf>
    <xf numFmtId="9" fontId="1" fillId="5" borderId="13" xfId="0" applyNumberFormat="1" applyFont="1" applyFill="1" applyBorder="1" applyAlignment="1">
      <alignment horizontal="left" vertical="center" wrapText="1"/>
    </xf>
    <xf numFmtId="9" fontId="1" fillId="5" borderId="14" xfId="0" applyNumberFormat="1" applyFont="1" applyFill="1" applyBorder="1" applyAlignment="1">
      <alignment horizontal="left" vertical="center" wrapText="1"/>
    </xf>
    <xf numFmtId="0" fontId="1" fillId="5" borderId="3" xfId="0" applyFont="1" applyFill="1" applyBorder="1" applyAlignment="1" applyProtection="1">
      <alignment horizontal="left" vertical="center" wrapText="1"/>
      <protection locked="0"/>
    </xf>
    <xf numFmtId="0" fontId="1" fillId="5" borderId="5" xfId="0" applyFont="1" applyFill="1" applyBorder="1" applyAlignment="1" applyProtection="1">
      <alignment horizontal="left" vertical="center" wrapText="1"/>
      <protection locked="0"/>
    </xf>
    <xf numFmtId="0" fontId="1" fillId="5" borderId="7" xfId="0" applyFont="1" applyFill="1" applyBorder="1" applyAlignment="1" applyProtection="1">
      <alignment horizontal="left" vertical="center" wrapText="1"/>
      <protection locked="0"/>
    </xf>
    <xf numFmtId="0" fontId="0" fillId="5" borderId="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6" fillId="5" borderId="1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4" fontId="0" fillId="5" borderId="2" xfId="0" applyNumberFormat="1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</cellXfs>
  <cellStyles count="12">
    <cellStyle name=" Task]_x000d__x000a_TaskName=Scan At_x000d__x000a_TaskID=3_x000d__x000a_WorkstationName=SmarTone_x000d__x000a_LastExecuted=0_x000d__x000a_LastSt" xfId="1"/>
    <cellStyle name="Normal" xfId="0" builtinId="0"/>
    <cellStyle name="Normal 2" xfId="2"/>
    <cellStyle name="Normal 2 2" xfId="3"/>
    <cellStyle name="Normal 3" xfId="4"/>
    <cellStyle name="Normal 4" xfId="5"/>
    <cellStyle name="Normal 5" xfId="6"/>
    <cellStyle name="Porcentagem 2" xfId="7"/>
    <cellStyle name="Porcentagem 2 2" xfId="8"/>
    <cellStyle name="Porcentagem 3" xfId="9"/>
    <cellStyle name="Porcentagem 3 2" xfId="10"/>
    <cellStyle name="Separador de milhares" xfId="1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1866900</xdr:colOff>
      <xdr:row>1</xdr:row>
      <xdr:rowOff>85725</xdr:rowOff>
    </xdr:from>
    <xdr:to>
      <xdr:col>4</xdr:col>
      <xdr:colOff>495300</xdr:colOff>
      <xdr:row>5</xdr:row>
      <xdr:rowOff>714375</xdr:rowOff>
    </xdr:to>
    <xdr:pic>
      <xdr:nvPicPr>
        <xdr:cNvPr id="1155" name="Imagem 2" descr="LOGOJF (2)">
          <a:extLst>
            <a:ext uri="{FF2B5EF4-FFF2-40B4-BE49-F238E27FC236}">
              <a16:creationId xmlns="" xmlns:a16="http://schemas.microsoft.com/office/drawing/2014/main" id="{00000000-0008-0000-0000-00008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81225" y="238125"/>
          <a:ext cx="2505075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323849</xdr:colOff>
      <xdr:row>16</xdr:row>
      <xdr:rowOff>38100</xdr:rowOff>
    </xdr:from>
    <xdr:to>
      <xdr:col>9</xdr:col>
      <xdr:colOff>552450</xdr:colOff>
      <xdr:row>16</xdr:row>
      <xdr:rowOff>228600</xdr:rowOff>
    </xdr:to>
    <xdr:sp macro="" textlink="">
      <xdr:nvSpPr>
        <xdr:cNvPr id="2" name="Seta para cima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9229724" y="4610100"/>
          <a:ext cx="228601" cy="190500"/>
        </a:xfrm>
        <a:prstGeom prst="upArrow">
          <a:avLst/>
        </a:prstGeom>
        <a:solidFill>
          <a:schemeClr val="bg1">
            <a:lumMod val="7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B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323849</xdr:colOff>
      <xdr:row>16</xdr:row>
      <xdr:rowOff>38100</xdr:rowOff>
    </xdr:from>
    <xdr:to>
      <xdr:col>9</xdr:col>
      <xdr:colOff>552450</xdr:colOff>
      <xdr:row>16</xdr:row>
      <xdr:rowOff>228600</xdr:rowOff>
    </xdr:to>
    <xdr:sp macro="" textlink="">
      <xdr:nvSpPr>
        <xdr:cNvPr id="2" name="Seta para cima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SpPr/>
      </xdr:nvSpPr>
      <xdr:spPr>
        <a:xfrm>
          <a:off x="9229724" y="4610100"/>
          <a:ext cx="228601" cy="190500"/>
        </a:xfrm>
        <a:prstGeom prst="upArrow">
          <a:avLst/>
        </a:prstGeom>
        <a:solidFill>
          <a:schemeClr val="bg1">
            <a:lumMod val="7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BR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323849</xdr:colOff>
      <xdr:row>16</xdr:row>
      <xdr:rowOff>38100</xdr:rowOff>
    </xdr:from>
    <xdr:to>
      <xdr:col>9</xdr:col>
      <xdr:colOff>552450</xdr:colOff>
      <xdr:row>16</xdr:row>
      <xdr:rowOff>228600</xdr:rowOff>
    </xdr:to>
    <xdr:sp macro="" textlink="">
      <xdr:nvSpPr>
        <xdr:cNvPr id="2" name="Seta para cima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SpPr/>
      </xdr:nvSpPr>
      <xdr:spPr>
        <a:xfrm>
          <a:off x="9229724" y="4610100"/>
          <a:ext cx="228601" cy="190500"/>
        </a:xfrm>
        <a:prstGeom prst="upArrow">
          <a:avLst/>
        </a:prstGeom>
        <a:solidFill>
          <a:schemeClr val="bg1">
            <a:lumMod val="7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BR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323849</xdr:colOff>
      <xdr:row>16</xdr:row>
      <xdr:rowOff>38100</xdr:rowOff>
    </xdr:from>
    <xdr:to>
      <xdr:col>9</xdr:col>
      <xdr:colOff>552450</xdr:colOff>
      <xdr:row>16</xdr:row>
      <xdr:rowOff>228600</xdr:rowOff>
    </xdr:to>
    <xdr:sp macro="" textlink="">
      <xdr:nvSpPr>
        <xdr:cNvPr id="2" name="Seta para cima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SpPr/>
      </xdr:nvSpPr>
      <xdr:spPr>
        <a:xfrm>
          <a:off x="9229724" y="4610100"/>
          <a:ext cx="228601" cy="190500"/>
        </a:xfrm>
        <a:prstGeom prst="upArrow">
          <a:avLst/>
        </a:prstGeom>
        <a:solidFill>
          <a:schemeClr val="bg1">
            <a:lumMod val="7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BR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323849</xdr:colOff>
      <xdr:row>16</xdr:row>
      <xdr:rowOff>38100</xdr:rowOff>
    </xdr:from>
    <xdr:to>
      <xdr:col>9</xdr:col>
      <xdr:colOff>552450</xdr:colOff>
      <xdr:row>16</xdr:row>
      <xdr:rowOff>228600</xdr:rowOff>
    </xdr:to>
    <xdr:sp macro="" textlink="">
      <xdr:nvSpPr>
        <xdr:cNvPr id="2" name="Seta para cima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SpPr/>
      </xdr:nvSpPr>
      <xdr:spPr>
        <a:xfrm>
          <a:off x="9229724" y="4610100"/>
          <a:ext cx="228601" cy="190500"/>
        </a:xfrm>
        <a:prstGeom prst="upArrow">
          <a:avLst/>
        </a:prstGeom>
        <a:solidFill>
          <a:schemeClr val="bg1">
            <a:lumMod val="7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BR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8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31"/>
  <sheetViews>
    <sheetView showGridLines="0" zoomScale="70" zoomScaleNormal="70" workbookViewId="0">
      <selection activeCell="N13" sqref="N13"/>
    </sheetView>
  </sheetViews>
  <sheetFormatPr defaultColWidth="9.140625" defaultRowHeight="15"/>
  <cols>
    <col min="1" max="1" width="4.7109375" style="1" customWidth="1"/>
    <col min="2" max="2" width="30.7109375" style="1" customWidth="1"/>
    <col min="3" max="10" width="13.7109375" style="1" customWidth="1"/>
    <col min="11" max="11" width="5.140625" style="3" customWidth="1"/>
    <col min="12" max="13" width="9.140625" style="3"/>
    <col min="14" max="16384" width="9.140625" style="1"/>
  </cols>
  <sheetData>
    <row r="1" spans="1:10" ht="12" customHeight="1"/>
    <row r="2" spans="1:10" ht="21" customHeight="1">
      <c r="A2" s="3"/>
      <c r="B2" s="48" t="s">
        <v>36</v>
      </c>
      <c r="C2" s="49"/>
      <c r="D2" s="49"/>
      <c r="E2" s="49"/>
      <c r="F2" s="49"/>
      <c r="G2" s="49"/>
      <c r="H2" s="49"/>
      <c r="I2" s="49"/>
      <c r="J2" s="50"/>
    </row>
    <row r="3" spans="1:10" ht="20.25" customHeight="1">
      <c r="A3" s="3"/>
      <c r="B3" s="51"/>
      <c r="C3" s="52"/>
      <c r="D3" s="52"/>
      <c r="E3" s="52"/>
      <c r="F3" s="52"/>
      <c r="G3" s="52"/>
      <c r="H3" s="52"/>
      <c r="I3" s="52"/>
      <c r="J3" s="53"/>
    </row>
    <row r="4" spans="1:10" ht="21" customHeight="1">
      <c r="A4" s="3"/>
      <c r="B4" s="51"/>
      <c r="C4" s="52"/>
      <c r="D4" s="52"/>
      <c r="E4" s="52"/>
      <c r="F4" s="52"/>
      <c r="G4" s="52"/>
      <c r="H4" s="52"/>
      <c r="I4" s="52"/>
      <c r="J4" s="53"/>
    </row>
    <row r="5" spans="1:10" ht="21" customHeight="1">
      <c r="A5" s="3"/>
      <c r="B5" s="51"/>
      <c r="C5" s="52"/>
      <c r="D5" s="52"/>
      <c r="E5" s="52"/>
      <c r="F5" s="52"/>
      <c r="G5" s="52"/>
      <c r="H5" s="52"/>
      <c r="I5" s="52"/>
      <c r="J5" s="53"/>
    </row>
    <row r="6" spans="1:10" ht="75" customHeight="1">
      <c r="A6" s="3"/>
      <c r="B6" s="51"/>
      <c r="C6" s="52"/>
      <c r="D6" s="52"/>
      <c r="E6" s="52"/>
      <c r="F6" s="52"/>
      <c r="G6" s="52"/>
      <c r="H6" s="52"/>
      <c r="I6" s="52"/>
      <c r="J6" s="53"/>
    </row>
    <row r="7" spans="1:10" ht="21" customHeight="1">
      <c r="A7" s="3"/>
      <c r="B7" s="51"/>
      <c r="C7" s="52"/>
      <c r="D7" s="52"/>
      <c r="E7" s="52"/>
      <c r="F7" s="52"/>
      <c r="G7" s="52"/>
      <c r="H7" s="52"/>
      <c r="I7" s="52"/>
      <c r="J7" s="53"/>
    </row>
    <row r="8" spans="1:10" ht="21" customHeight="1">
      <c r="A8" s="3"/>
      <c r="B8" s="51"/>
      <c r="C8" s="52"/>
      <c r="D8" s="52"/>
      <c r="E8" s="52"/>
      <c r="F8" s="52"/>
      <c r="G8" s="52"/>
      <c r="H8" s="52"/>
      <c r="I8" s="52"/>
      <c r="J8" s="53"/>
    </row>
    <row r="9" spans="1:10" ht="21" customHeight="1">
      <c r="A9" s="3"/>
      <c r="B9" s="51"/>
      <c r="C9" s="52"/>
      <c r="D9" s="52"/>
      <c r="E9" s="52"/>
      <c r="F9" s="52"/>
      <c r="G9" s="52"/>
      <c r="H9" s="52"/>
      <c r="I9" s="52"/>
      <c r="J9" s="53"/>
    </row>
    <row r="10" spans="1:10" ht="21" customHeight="1">
      <c r="A10" s="3"/>
      <c r="B10" s="51"/>
      <c r="C10" s="52"/>
      <c r="D10" s="52"/>
      <c r="E10" s="52"/>
      <c r="F10" s="52"/>
      <c r="G10" s="52"/>
      <c r="H10" s="52"/>
      <c r="I10" s="52"/>
      <c r="J10" s="53"/>
    </row>
    <row r="11" spans="1:10" ht="21" customHeight="1">
      <c r="A11" s="3"/>
      <c r="B11" s="51"/>
      <c r="C11" s="52"/>
      <c r="D11" s="52"/>
      <c r="E11" s="52"/>
      <c r="F11" s="52"/>
      <c r="G11" s="52"/>
      <c r="H11" s="52"/>
      <c r="I11" s="52"/>
      <c r="J11" s="53"/>
    </row>
    <row r="12" spans="1:10" ht="35.25" customHeight="1">
      <c r="A12" s="3"/>
      <c r="B12" s="51"/>
      <c r="C12" s="52"/>
      <c r="D12" s="52"/>
      <c r="E12" s="52"/>
      <c r="F12" s="52"/>
      <c r="G12" s="52"/>
      <c r="H12" s="52"/>
      <c r="I12" s="52"/>
      <c r="J12" s="53"/>
    </row>
    <row r="13" spans="1:10" ht="75.75" customHeight="1">
      <c r="A13" s="3"/>
      <c r="B13" s="51"/>
      <c r="C13" s="52"/>
      <c r="D13" s="52"/>
      <c r="E13" s="52"/>
      <c r="F13" s="52"/>
      <c r="G13" s="52"/>
      <c r="H13" s="52"/>
      <c r="I13" s="52"/>
      <c r="J13" s="53"/>
    </row>
    <row r="14" spans="1:10" ht="21" customHeight="1">
      <c r="A14" s="3"/>
      <c r="B14" s="51"/>
      <c r="C14" s="52"/>
      <c r="D14" s="52"/>
      <c r="E14" s="52"/>
      <c r="F14" s="52"/>
      <c r="G14" s="52"/>
      <c r="H14" s="52"/>
      <c r="I14" s="52"/>
      <c r="J14" s="53"/>
    </row>
    <row r="15" spans="1:10" ht="21" customHeight="1">
      <c r="A15" s="3"/>
      <c r="B15" s="51"/>
      <c r="C15" s="52"/>
      <c r="D15" s="52"/>
      <c r="E15" s="52"/>
      <c r="F15" s="52"/>
      <c r="G15" s="52"/>
      <c r="H15" s="52"/>
      <c r="I15" s="52"/>
      <c r="J15" s="53"/>
    </row>
    <row r="16" spans="1:10" ht="34.5" customHeight="1">
      <c r="A16" s="3"/>
      <c r="B16" s="51"/>
      <c r="C16" s="52"/>
      <c r="D16" s="52"/>
      <c r="E16" s="52"/>
      <c r="F16" s="52"/>
      <c r="G16" s="52"/>
      <c r="H16" s="52"/>
      <c r="I16" s="52"/>
      <c r="J16" s="53"/>
    </row>
    <row r="17" spans="1:10" ht="20.25" customHeight="1">
      <c r="A17" s="3"/>
      <c r="B17" s="51"/>
      <c r="C17" s="52"/>
      <c r="D17" s="52"/>
      <c r="E17" s="52"/>
      <c r="F17" s="52"/>
      <c r="G17" s="52"/>
      <c r="H17" s="52"/>
      <c r="I17" s="52"/>
      <c r="J17" s="53"/>
    </row>
    <row r="18" spans="1:10" ht="20.25" customHeight="1">
      <c r="A18" s="3"/>
      <c r="B18" s="51"/>
      <c r="C18" s="52"/>
      <c r="D18" s="52"/>
      <c r="E18" s="52"/>
      <c r="F18" s="52"/>
      <c r="G18" s="52"/>
      <c r="H18" s="52"/>
      <c r="I18" s="52"/>
      <c r="J18" s="53"/>
    </row>
    <row r="19" spans="1:10" ht="84.75" customHeight="1">
      <c r="A19" s="3"/>
      <c r="B19" s="51"/>
      <c r="C19" s="52"/>
      <c r="D19" s="52"/>
      <c r="E19" s="52"/>
      <c r="F19" s="52"/>
      <c r="G19" s="52"/>
      <c r="H19" s="52"/>
      <c r="I19" s="52"/>
      <c r="J19" s="53"/>
    </row>
    <row r="20" spans="1:10" s="3" customFormat="1" ht="21.75" customHeight="1">
      <c r="B20" s="54"/>
      <c r="C20" s="55"/>
      <c r="D20" s="55"/>
      <c r="E20" s="55"/>
      <c r="F20" s="55"/>
      <c r="G20" s="55"/>
      <c r="H20" s="55"/>
      <c r="I20" s="55"/>
      <c r="J20" s="56"/>
    </row>
    <row r="21" spans="1:10" s="3" customFormat="1" ht="18" customHeight="1"/>
    <row r="22" spans="1:10" s="3" customFormat="1" ht="18.75" customHeight="1">
      <c r="B22" s="6"/>
    </row>
    <row r="23" spans="1:10" s="3" customFormat="1" ht="20.25" customHeight="1"/>
    <row r="24" spans="1:10" s="3" customFormat="1" ht="51.75" customHeight="1"/>
    <row r="25" spans="1:10" s="3" customFormat="1" ht="18.75" customHeight="1"/>
    <row r="26" spans="1:10" s="3" customFormat="1" ht="80.25" customHeight="1">
      <c r="A26" s="4"/>
    </row>
    <row r="27" spans="1:10" ht="24.75" customHeight="1">
      <c r="A27" s="5"/>
      <c r="B27" s="3"/>
      <c r="C27" s="3"/>
      <c r="D27" s="3"/>
      <c r="E27" s="3"/>
      <c r="F27" s="3"/>
      <c r="G27" s="3"/>
      <c r="H27" s="3"/>
      <c r="I27" s="3"/>
      <c r="J27" s="3"/>
    </row>
    <row r="28" spans="1:10" ht="39.75" customHeight="1">
      <c r="A28" s="5"/>
    </row>
    <row r="30" spans="1:10" ht="29.25" customHeight="1">
      <c r="A30" s="7"/>
    </row>
    <row r="31" spans="1:10">
      <c r="B31" s="7"/>
    </row>
  </sheetData>
  <sheetProtection selectLockedCells="1" selectUnlockedCells="1"/>
  <mergeCells count="1">
    <mergeCell ref="B2:J20"/>
  </mergeCells>
  <pageMargins left="0.511811024" right="0.511811024" top="0.78740157499999996" bottom="0.78740157499999996" header="0.31496062000000002" footer="0.31496062000000002"/>
  <pageSetup paperSize="9" scale="80" orientation="landscape" verticalDpi="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19"/>
  <sheetViews>
    <sheetView showGridLines="0" zoomScale="110" zoomScaleNormal="110" workbookViewId="0">
      <selection activeCell="G18" sqref="G18:J18"/>
    </sheetView>
  </sheetViews>
  <sheetFormatPr defaultColWidth="9.140625" defaultRowHeight="15"/>
  <cols>
    <col min="1" max="1" width="4.7109375" style="1" customWidth="1"/>
    <col min="2" max="2" width="26.7109375" style="1" customWidth="1"/>
    <col min="3" max="10" width="12.7109375" style="1" customWidth="1"/>
    <col min="11" max="11" width="9.140625" style="1"/>
    <col min="12" max="12" width="10.5703125" style="1" customWidth="1"/>
    <col min="13" max="16384" width="9.140625" style="1"/>
  </cols>
  <sheetData>
    <row r="1" spans="1:19" ht="6" customHeight="1"/>
    <row r="2" spans="1:19">
      <c r="B2" s="57" t="s">
        <v>26</v>
      </c>
      <c r="C2" s="58"/>
      <c r="D2" s="58"/>
      <c r="E2" s="58"/>
      <c r="F2" s="58"/>
      <c r="G2" s="58"/>
      <c r="H2" s="58"/>
      <c r="I2" s="58"/>
      <c r="J2" s="59"/>
    </row>
    <row r="3" spans="1:19" ht="15" customHeight="1">
      <c r="B3" s="11" t="s">
        <v>3</v>
      </c>
      <c r="C3" s="81" t="s">
        <v>87</v>
      </c>
      <c r="D3" s="82"/>
      <c r="E3" s="82"/>
      <c r="F3" s="82"/>
      <c r="G3" s="82"/>
      <c r="H3" s="82"/>
      <c r="I3" s="82"/>
      <c r="J3" s="83"/>
    </row>
    <row r="4" spans="1:19">
      <c r="B4" s="11" t="s">
        <v>4</v>
      </c>
      <c r="C4" s="66" t="s">
        <v>100</v>
      </c>
      <c r="D4" s="67"/>
      <c r="E4" s="67"/>
      <c r="F4" s="67"/>
      <c r="G4" s="67"/>
      <c r="H4" s="67"/>
      <c r="I4" s="67"/>
      <c r="J4" s="68"/>
      <c r="L4" s="84"/>
      <c r="M4" s="84"/>
      <c r="N4" s="84"/>
      <c r="O4" s="84"/>
      <c r="P4" s="84"/>
      <c r="Q4" s="84"/>
      <c r="R4" s="84"/>
      <c r="S4" s="84"/>
    </row>
    <row r="5" spans="1:19">
      <c r="B5" s="11" t="s">
        <v>38</v>
      </c>
      <c r="C5" s="66" t="s">
        <v>153</v>
      </c>
      <c r="D5" s="67"/>
      <c r="E5" s="67"/>
      <c r="F5" s="67"/>
      <c r="G5" s="67"/>
      <c r="H5" s="67"/>
      <c r="I5" s="67"/>
      <c r="J5" s="68"/>
    </row>
    <row r="6" spans="1:19">
      <c r="B6" s="11" t="s">
        <v>10</v>
      </c>
      <c r="C6" s="66" t="s">
        <v>45</v>
      </c>
      <c r="D6" s="67"/>
      <c r="E6" s="67"/>
      <c r="F6" s="67"/>
      <c r="G6" s="67"/>
      <c r="H6" s="67"/>
      <c r="I6" s="67"/>
      <c r="J6" s="68"/>
    </row>
    <row r="7" spans="1:19" ht="35.25" customHeight="1">
      <c r="B7" s="11" t="s">
        <v>5</v>
      </c>
      <c r="C7" s="66" t="s">
        <v>168</v>
      </c>
      <c r="D7" s="67"/>
      <c r="E7" s="67"/>
      <c r="F7" s="67"/>
      <c r="G7" s="67"/>
      <c r="H7" s="67"/>
      <c r="I7" s="67"/>
      <c r="J7" s="68"/>
    </row>
    <row r="8" spans="1:19" ht="79.5" customHeight="1">
      <c r="B8" s="11" t="s">
        <v>6</v>
      </c>
      <c r="C8" s="63" t="s">
        <v>102</v>
      </c>
      <c r="D8" s="64"/>
      <c r="E8" s="64"/>
      <c r="F8" s="64"/>
      <c r="G8" s="64"/>
      <c r="H8" s="64"/>
      <c r="I8" s="64"/>
      <c r="J8" s="65"/>
    </row>
    <row r="9" spans="1:19">
      <c r="B9" s="11" t="s">
        <v>37</v>
      </c>
      <c r="C9" s="66" t="s">
        <v>94</v>
      </c>
      <c r="D9" s="67"/>
      <c r="E9" s="67"/>
      <c r="F9" s="67"/>
      <c r="G9" s="67"/>
      <c r="H9" s="67"/>
      <c r="I9" s="67"/>
      <c r="J9" s="68"/>
    </row>
    <row r="10" spans="1:19" ht="15" customHeight="1">
      <c r="B10" s="11" t="s">
        <v>7</v>
      </c>
      <c r="C10" s="66" t="s">
        <v>95</v>
      </c>
      <c r="D10" s="67"/>
      <c r="E10" s="67"/>
      <c r="F10" s="67"/>
      <c r="G10" s="67"/>
      <c r="H10" s="67"/>
      <c r="I10" s="67"/>
      <c r="J10" s="68"/>
    </row>
    <row r="11" spans="1:19">
      <c r="A11" s="3"/>
      <c r="B11" s="11" t="s">
        <v>11</v>
      </c>
      <c r="C11" s="69" t="s">
        <v>24</v>
      </c>
      <c r="D11" s="70"/>
      <c r="E11" s="70"/>
      <c r="F11" s="70"/>
      <c r="G11" s="70"/>
      <c r="H11" s="70"/>
      <c r="I11" s="70"/>
      <c r="J11" s="71"/>
      <c r="K11" s="3"/>
    </row>
    <row r="12" spans="1:19">
      <c r="A12" s="3"/>
      <c r="B12" s="11" t="s">
        <v>12</v>
      </c>
      <c r="C12" s="69" t="s">
        <v>23</v>
      </c>
      <c r="D12" s="70"/>
      <c r="E12" s="70"/>
      <c r="F12" s="70"/>
      <c r="G12" s="70"/>
      <c r="H12" s="70"/>
      <c r="I12" s="70"/>
      <c r="J12" s="71"/>
      <c r="K12" s="3"/>
    </row>
    <row r="13" spans="1:19" ht="15" customHeight="1">
      <c r="A13"/>
      <c r="B13" s="11" t="s">
        <v>8</v>
      </c>
      <c r="C13" s="66" t="s">
        <v>96</v>
      </c>
      <c r="D13" s="67"/>
      <c r="E13" s="67"/>
      <c r="F13" s="67"/>
      <c r="G13" s="67"/>
      <c r="H13" s="67"/>
      <c r="I13" s="67"/>
      <c r="J13" s="68"/>
    </row>
    <row r="14" spans="1:19">
      <c r="A14"/>
      <c r="B14" s="11" t="s">
        <v>31</v>
      </c>
      <c r="C14" s="66" t="s">
        <v>34</v>
      </c>
      <c r="D14" s="67"/>
      <c r="E14" s="67"/>
      <c r="F14" s="67"/>
      <c r="G14" s="67"/>
      <c r="H14" s="67"/>
      <c r="I14" s="67"/>
      <c r="J14" s="68"/>
    </row>
    <row r="15" spans="1:19">
      <c r="A15"/>
      <c r="B15" s="11" t="s">
        <v>22</v>
      </c>
      <c r="C15" s="66" t="s">
        <v>101</v>
      </c>
      <c r="D15" s="67"/>
      <c r="E15" s="67"/>
      <c r="F15" s="67"/>
      <c r="G15" s="67"/>
      <c r="H15" s="67"/>
      <c r="I15" s="67"/>
      <c r="J15" s="68"/>
    </row>
    <row r="16" spans="1:19" ht="21" customHeight="1">
      <c r="A16" s="2"/>
      <c r="B16" s="87" t="s">
        <v>25</v>
      </c>
      <c r="C16" s="16" t="s">
        <v>44</v>
      </c>
      <c r="D16" s="17">
        <v>2015</v>
      </c>
      <c r="E16" s="17">
        <v>2016</v>
      </c>
      <c r="F16" s="18">
        <v>2017</v>
      </c>
      <c r="G16" s="18">
        <v>2018</v>
      </c>
      <c r="H16" s="18">
        <v>2019</v>
      </c>
      <c r="I16" s="19">
        <v>2020</v>
      </c>
      <c r="J16" s="20" t="s">
        <v>1</v>
      </c>
    </row>
    <row r="17" spans="1:10" ht="21" customHeight="1">
      <c r="A17" s="2"/>
      <c r="B17" s="88"/>
      <c r="C17" s="30" t="s">
        <v>41</v>
      </c>
      <c r="D17" s="33" t="s">
        <v>41</v>
      </c>
      <c r="E17" s="31" t="s">
        <v>41</v>
      </c>
      <c r="F17" s="31" t="s">
        <v>41</v>
      </c>
      <c r="G17" s="33">
        <v>1</v>
      </c>
      <c r="H17" s="33" t="s">
        <v>41</v>
      </c>
      <c r="I17" s="33" t="s">
        <v>41</v>
      </c>
      <c r="J17" s="35">
        <v>1</v>
      </c>
    </row>
    <row r="18" spans="1:10" ht="15" customHeight="1">
      <c r="B18" s="85" t="s">
        <v>126</v>
      </c>
      <c r="C18" s="89">
        <f>IFERROR(G18/6,"-")</f>
        <v>0</v>
      </c>
      <c r="D18" s="90"/>
      <c r="E18" s="78" t="s">
        <v>140</v>
      </c>
      <c r="F18" s="80"/>
      <c r="G18" s="78">
        <v>0</v>
      </c>
      <c r="H18" s="79"/>
      <c r="I18" s="79"/>
      <c r="J18" s="80"/>
    </row>
    <row r="19" spans="1:10">
      <c r="B19" s="86"/>
      <c r="C19" s="91"/>
      <c r="D19" s="92"/>
      <c r="E19" s="78"/>
      <c r="F19" s="80"/>
      <c r="G19" s="78"/>
      <c r="H19" s="79"/>
      <c r="I19" s="79"/>
      <c r="J19" s="80"/>
    </row>
  </sheetData>
  <mergeCells count="22">
    <mergeCell ref="L4:S4"/>
    <mergeCell ref="C15:J15"/>
    <mergeCell ref="C5:J5"/>
    <mergeCell ref="C6:J6"/>
    <mergeCell ref="C7:J7"/>
    <mergeCell ref="C8:J8"/>
    <mergeCell ref="C14:J14"/>
    <mergeCell ref="C9:J9"/>
    <mergeCell ref="C10:J10"/>
    <mergeCell ref="C11:J11"/>
    <mergeCell ref="C12:J12"/>
    <mergeCell ref="C13:J13"/>
    <mergeCell ref="E18:F18"/>
    <mergeCell ref="G18:J18"/>
    <mergeCell ref="E19:F19"/>
    <mergeCell ref="G19:J19"/>
    <mergeCell ref="B2:J2"/>
    <mergeCell ref="C3:J3"/>
    <mergeCell ref="C4:J4"/>
    <mergeCell ref="B16:B17"/>
    <mergeCell ref="B18:B19"/>
    <mergeCell ref="C18:D19"/>
  </mergeCells>
  <conditionalFormatting sqref="J17">
    <cfRule type="iconSet" priority="1">
      <iconSet iconSet="3ArrowsGray" showValue="0" reverse="1">
        <cfvo type="percent" val="0"/>
        <cfvo type="num" val="2"/>
        <cfvo type="num" val="3"/>
      </iconSet>
    </cfRule>
  </conditionalFormatting>
  <pageMargins left="0.51181102362204722" right="0.51181102362204722" top="0.78740157480314965" bottom="0.78740157480314965" header="0.31496062992125984" footer="0.31496062992125984"/>
  <pageSetup paperSize="9" scale="89" orientation="landscape" verticalDpi="5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9"/>
  <sheetViews>
    <sheetView showGridLines="0" zoomScale="115" zoomScaleNormal="115" workbookViewId="0">
      <selection activeCell="G19" sqref="G19:J19"/>
    </sheetView>
  </sheetViews>
  <sheetFormatPr defaultColWidth="9.140625" defaultRowHeight="15"/>
  <cols>
    <col min="1" max="1" width="4.28515625" customWidth="1"/>
    <col min="2" max="2" width="26.7109375" customWidth="1"/>
    <col min="3" max="10" width="12.7109375" customWidth="1"/>
  </cols>
  <sheetData>
    <row r="1" spans="1:13" ht="6" customHeight="1"/>
    <row r="2" spans="1:13">
      <c r="B2" s="57" t="s">
        <v>48</v>
      </c>
      <c r="C2" s="58"/>
      <c r="D2" s="58"/>
      <c r="E2" s="58"/>
      <c r="F2" s="58"/>
      <c r="G2" s="58"/>
      <c r="H2" s="58"/>
      <c r="I2" s="58"/>
      <c r="J2" s="59"/>
    </row>
    <row r="3" spans="1:13">
      <c r="B3" s="13" t="s">
        <v>49</v>
      </c>
      <c r="C3" s="63" t="s">
        <v>103</v>
      </c>
      <c r="D3" s="64"/>
      <c r="E3" s="64"/>
      <c r="F3" s="64"/>
      <c r="G3" s="64"/>
      <c r="H3" s="64"/>
      <c r="I3" s="64"/>
      <c r="J3" s="65"/>
    </row>
    <row r="4" spans="1:13">
      <c r="B4" s="12" t="s">
        <v>4</v>
      </c>
      <c r="C4" s="66" t="s">
        <v>104</v>
      </c>
      <c r="D4" s="64"/>
      <c r="E4" s="64"/>
      <c r="F4" s="64"/>
      <c r="G4" s="64"/>
      <c r="H4" s="64"/>
      <c r="I4" s="64"/>
      <c r="J4" s="65"/>
    </row>
    <row r="5" spans="1:13">
      <c r="B5" s="12" t="s">
        <v>38</v>
      </c>
      <c r="C5" s="63" t="s">
        <v>154</v>
      </c>
      <c r="D5" s="64"/>
      <c r="E5" s="64"/>
      <c r="F5" s="64"/>
      <c r="G5" s="64"/>
      <c r="H5" s="64"/>
      <c r="I5" s="64"/>
      <c r="J5" s="65"/>
    </row>
    <row r="6" spans="1:13">
      <c r="B6" s="12" t="s">
        <v>10</v>
      </c>
      <c r="C6" s="63" t="s">
        <v>45</v>
      </c>
      <c r="D6" s="64"/>
      <c r="E6" s="64"/>
      <c r="F6" s="64"/>
      <c r="G6" s="64"/>
      <c r="H6" s="64"/>
      <c r="I6" s="64"/>
      <c r="J6" s="65"/>
    </row>
    <row r="7" spans="1:13" ht="35.25" customHeight="1">
      <c r="B7" s="12" t="s">
        <v>5</v>
      </c>
      <c r="C7" s="66" t="s">
        <v>50</v>
      </c>
      <c r="D7" s="67"/>
      <c r="E7" s="67"/>
      <c r="F7" s="67"/>
      <c r="G7" s="67"/>
      <c r="H7" s="67"/>
      <c r="I7" s="67"/>
      <c r="J7" s="68"/>
    </row>
    <row r="8" spans="1:13" ht="84" customHeight="1">
      <c r="B8" s="12" t="s">
        <v>6</v>
      </c>
      <c r="C8" s="66" t="s">
        <v>108</v>
      </c>
      <c r="D8" s="67"/>
      <c r="E8" s="67"/>
      <c r="F8" s="67"/>
      <c r="G8" s="67"/>
      <c r="H8" s="67"/>
      <c r="I8" s="67"/>
      <c r="J8" s="68"/>
    </row>
    <row r="9" spans="1:13">
      <c r="B9" s="14" t="s">
        <v>37</v>
      </c>
      <c r="C9" s="66" t="s">
        <v>58</v>
      </c>
      <c r="D9" s="67"/>
      <c r="E9" s="67"/>
      <c r="F9" s="67"/>
      <c r="G9" s="67"/>
      <c r="H9" s="67"/>
      <c r="I9" s="67"/>
      <c r="J9" s="68"/>
    </row>
    <row r="10" spans="1:13" ht="15.75" customHeight="1">
      <c r="A10" s="3"/>
      <c r="B10" s="12" t="s">
        <v>7</v>
      </c>
      <c r="C10" s="66" t="s">
        <v>109</v>
      </c>
      <c r="D10" s="67"/>
      <c r="E10" s="67"/>
      <c r="F10" s="67"/>
      <c r="G10" s="67"/>
      <c r="H10" s="67"/>
      <c r="I10" s="67"/>
      <c r="J10" s="68"/>
      <c r="K10" s="3"/>
      <c r="L10" s="3"/>
      <c r="M10" s="3"/>
    </row>
    <row r="11" spans="1:13">
      <c r="A11" s="3"/>
      <c r="B11" s="14" t="s">
        <v>11</v>
      </c>
      <c r="C11" s="69" t="s">
        <v>57</v>
      </c>
      <c r="D11" s="70"/>
      <c r="E11" s="70"/>
      <c r="F11" s="70"/>
      <c r="G11" s="70"/>
      <c r="H11" s="70"/>
      <c r="I11" s="70"/>
      <c r="J11" s="71"/>
      <c r="K11" s="3"/>
      <c r="L11" s="3"/>
      <c r="M11" s="3"/>
    </row>
    <row r="12" spans="1:13">
      <c r="B12" s="14" t="s">
        <v>33</v>
      </c>
      <c r="C12" s="69" t="s">
        <v>23</v>
      </c>
      <c r="D12" s="70"/>
      <c r="E12" s="70"/>
      <c r="F12" s="70"/>
      <c r="G12" s="70"/>
      <c r="H12" s="70"/>
      <c r="I12" s="70"/>
      <c r="J12" s="71"/>
    </row>
    <row r="13" spans="1:13">
      <c r="B13" s="12" t="s">
        <v>8</v>
      </c>
      <c r="C13" s="63" t="s">
        <v>51</v>
      </c>
      <c r="D13" s="64"/>
      <c r="E13" s="64"/>
      <c r="F13" s="64"/>
      <c r="G13" s="64"/>
      <c r="H13" s="64"/>
      <c r="I13" s="64"/>
      <c r="J13" s="65"/>
    </row>
    <row r="14" spans="1:13">
      <c r="B14" s="14" t="s">
        <v>31</v>
      </c>
      <c r="C14" s="69" t="s">
        <v>52</v>
      </c>
      <c r="D14" s="70"/>
      <c r="E14" s="70"/>
      <c r="F14" s="70"/>
      <c r="G14" s="70"/>
      <c r="H14" s="70"/>
      <c r="I14" s="70"/>
      <c r="J14" s="71"/>
      <c r="L14" s="8"/>
    </row>
    <row r="15" spans="1:13">
      <c r="B15" s="14" t="s">
        <v>0</v>
      </c>
      <c r="C15" s="63" t="s">
        <v>107</v>
      </c>
      <c r="D15" s="64"/>
      <c r="E15" s="64"/>
      <c r="F15" s="64"/>
      <c r="G15" s="64"/>
      <c r="H15" s="64"/>
      <c r="I15" s="64"/>
      <c r="J15" s="65"/>
    </row>
    <row r="16" spans="1:13" ht="21" customHeight="1">
      <c r="B16" s="87" t="s">
        <v>25</v>
      </c>
      <c r="C16" s="16" t="s">
        <v>44</v>
      </c>
      <c r="D16" s="18">
        <v>2015</v>
      </c>
      <c r="E16" s="18">
        <v>2016</v>
      </c>
      <c r="F16" s="18">
        <v>2017</v>
      </c>
      <c r="G16" s="18">
        <v>2018</v>
      </c>
      <c r="H16" s="18">
        <v>2019</v>
      </c>
      <c r="I16" s="18">
        <v>2020</v>
      </c>
      <c r="J16" s="20" t="s">
        <v>1</v>
      </c>
    </row>
    <row r="17" spans="2:10" ht="21" customHeight="1">
      <c r="B17" s="88"/>
      <c r="C17" s="30" t="s">
        <v>41</v>
      </c>
      <c r="D17" s="30" t="s">
        <v>41</v>
      </c>
      <c r="E17" s="37">
        <v>6</v>
      </c>
      <c r="F17" s="30" t="s">
        <v>41</v>
      </c>
      <c r="G17" s="37">
        <v>7</v>
      </c>
      <c r="H17" s="30" t="s">
        <v>41</v>
      </c>
      <c r="I17" s="37">
        <v>8</v>
      </c>
      <c r="J17" s="38"/>
    </row>
    <row r="18" spans="2:10" ht="18" customHeight="1">
      <c r="B18" s="85" t="s">
        <v>126</v>
      </c>
      <c r="C18" s="89">
        <f>IFERROR(G18,"-")</f>
        <v>2</v>
      </c>
      <c r="D18" s="90"/>
      <c r="E18" s="78" t="s">
        <v>141</v>
      </c>
      <c r="F18" s="80"/>
      <c r="G18" s="78">
        <v>2</v>
      </c>
      <c r="H18" s="79"/>
      <c r="I18" s="79"/>
      <c r="J18" s="80"/>
    </row>
    <row r="19" spans="2:10" ht="15.75" customHeight="1">
      <c r="B19" s="86"/>
      <c r="C19" s="91"/>
      <c r="D19" s="92"/>
      <c r="E19" s="78"/>
      <c r="F19" s="80"/>
      <c r="G19" s="78"/>
      <c r="H19" s="79"/>
      <c r="I19" s="79"/>
      <c r="J19" s="80"/>
    </row>
    <row r="20" spans="2:10" ht="15.75" customHeight="1">
      <c r="C20" s="47"/>
      <c r="D20" s="47"/>
      <c r="E20" s="47"/>
      <c r="F20" s="47"/>
      <c r="G20" s="47"/>
      <c r="H20" s="47"/>
      <c r="I20" s="47"/>
      <c r="J20" s="9"/>
    </row>
    <row r="21" spans="2:10" ht="15.75" customHeight="1">
      <c r="C21" s="47"/>
      <c r="D21" s="47"/>
      <c r="E21" s="47"/>
      <c r="F21" s="47"/>
      <c r="G21" s="47"/>
      <c r="H21" s="47"/>
      <c r="I21" s="47"/>
      <c r="J21" s="9"/>
    </row>
    <row r="22" spans="2:10" ht="15.75" customHeight="1">
      <c r="J22" s="9"/>
    </row>
    <row r="23" spans="2:10" ht="15.75" customHeight="1">
      <c r="J23" s="9"/>
    </row>
    <row r="24" spans="2:10" s="1" customFormat="1" ht="21" customHeight="1">
      <c r="B24"/>
      <c r="C24"/>
      <c r="D24"/>
      <c r="E24"/>
      <c r="F24"/>
      <c r="G24"/>
      <c r="H24"/>
      <c r="I24"/>
    </row>
    <row r="25" spans="2:10" ht="16.5" customHeight="1"/>
    <row r="26" spans="2:10" ht="16.5" customHeight="1"/>
    <row r="27" spans="2:10" ht="24.75" customHeight="1"/>
    <row r="28" spans="2:10" ht="55.5" customHeight="1"/>
    <row r="29" spans="2:10" ht="15" customHeight="1"/>
  </sheetData>
  <mergeCells count="21">
    <mergeCell ref="B18:B19"/>
    <mergeCell ref="C8:J8"/>
    <mergeCell ref="C3:J3"/>
    <mergeCell ref="C4:J4"/>
    <mergeCell ref="C5:J5"/>
    <mergeCell ref="C18:D19"/>
    <mergeCell ref="E18:F18"/>
    <mergeCell ref="G18:J18"/>
    <mergeCell ref="E19:F19"/>
    <mergeCell ref="G19:J19"/>
    <mergeCell ref="B2:J2"/>
    <mergeCell ref="B16:B17"/>
    <mergeCell ref="C15:J15"/>
    <mergeCell ref="C12:J12"/>
    <mergeCell ref="C13:J13"/>
    <mergeCell ref="C14:J14"/>
    <mergeCell ref="C9:J9"/>
    <mergeCell ref="C10:J10"/>
    <mergeCell ref="C11:J11"/>
    <mergeCell ref="C6:J6"/>
    <mergeCell ref="C7:J7"/>
  </mergeCells>
  <pageMargins left="0.51181102362204722" right="0.51181102362204722" top="0.78740157480314965" bottom="0.78740157480314965" header="0.31496062992125984" footer="0.31496062992125984"/>
  <pageSetup paperSize="9" scale="93" orientation="landscape" verticalDpi="599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9"/>
  <sheetViews>
    <sheetView showGridLines="0" zoomScaleNormal="100" workbookViewId="0">
      <selection activeCell="J24" sqref="J24"/>
    </sheetView>
  </sheetViews>
  <sheetFormatPr defaultColWidth="9.140625" defaultRowHeight="15"/>
  <cols>
    <col min="1" max="1" width="4.28515625" customWidth="1"/>
    <col min="2" max="2" width="26.7109375" customWidth="1"/>
    <col min="3" max="10" width="12.7109375" customWidth="1"/>
  </cols>
  <sheetData>
    <row r="1" spans="1:13" ht="6" customHeight="1"/>
    <row r="2" spans="1:13">
      <c r="B2" s="57" t="s">
        <v>48</v>
      </c>
      <c r="C2" s="58"/>
      <c r="D2" s="58"/>
      <c r="E2" s="58"/>
      <c r="F2" s="58"/>
      <c r="G2" s="58"/>
      <c r="H2" s="58"/>
      <c r="I2" s="58"/>
      <c r="J2" s="59"/>
    </row>
    <row r="3" spans="1:13" ht="15" customHeight="1">
      <c r="B3" s="13" t="s">
        <v>49</v>
      </c>
      <c r="C3" s="63" t="s">
        <v>103</v>
      </c>
      <c r="D3" s="64"/>
      <c r="E3" s="64"/>
      <c r="F3" s="64"/>
      <c r="G3" s="64"/>
      <c r="H3" s="64"/>
      <c r="I3" s="64"/>
      <c r="J3" s="65"/>
    </row>
    <row r="4" spans="1:13">
      <c r="B4" s="12" t="s">
        <v>4</v>
      </c>
      <c r="C4" s="66" t="s">
        <v>105</v>
      </c>
      <c r="D4" s="64"/>
      <c r="E4" s="64"/>
      <c r="F4" s="64"/>
      <c r="G4" s="64"/>
      <c r="H4" s="64"/>
      <c r="I4" s="64"/>
      <c r="J4" s="65"/>
    </row>
    <row r="5" spans="1:13">
      <c r="B5" s="12" t="s">
        <v>38</v>
      </c>
      <c r="C5" s="63" t="s">
        <v>155</v>
      </c>
      <c r="D5" s="64"/>
      <c r="E5" s="64"/>
      <c r="F5" s="64"/>
      <c r="G5" s="64"/>
      <c r="H5" s="64"/>
      <c r="I5" s="64"/>
      <c r="J5" s="65"/>
    </row>
    <row r="6" spans="1:13">
      <c r="B6" s="12" t="s">
        <v>10</v>
      </c>
      <c r="C6" s="63" t="s">
        <v>45</v>
      </c>
      <c r="D6" s="64"/>
      <c r="E6" s="64"/>
      <c r="F6" s="64"/>
      <c r="G6" s="64"/>
      <c r="H6" s="64"/>
      <c r="I6" s="64"/>
      <c r="J6" s="65"/>
    </row>
    <row r="7" spans="1:13" ht="47.25" customHeight="1">
      <c r="B7" s="12" t="s">
        <v>5</v>
      </c>
      <c r="C7" s="66" t="s">
        <v>156</v>
      </c>
      <c r="D7" s="67"/>
      <c r="E7" s="67"/>
      <c r="F7" s="67"/>
      <c r="G7" s="67"/>
      <c r="H7" s="67"/>
      <c r="I7" s="67"/>
      <c r="J7" s="68"/>
    </row>
    <row r="8" spans="1:13" ht="89.25" customHeight="1">
      <c r="B8" s="12" t="s">
        <v>6</v>
      </c>
      <c r="C8" s="66" t="s">
        <v>111</v>
      </c>
      <c r="D8" s="67"/>
      <c r="E8" s="67"/>
      <c r="F8" s="67"/>
      <c r="G8" s="67"/>
      <c r="H8" s="67"/>
      <c r="I8" s="67"/>
      <c r="J8" s="68"/>
    </row>
    <row r="9" spans="1:13">
      <c r="B9" s="14" t="s">
        <v>37</v>
      </c>
      <c r="C9" s="66" t="s">
        <v>81</v>
      </c>
      <c r="D9" s="67"/>
      <c r="E9" s="67"/>
      <c r="F9" s="67"/>
      <c r="G9" s="67"/>
      <c r="H9" s="67"/>
      <c r="I9" s="67"/>
      <c r="J9" s="68"/>
    </row>
    <row r="10" spans="1:13" ht="26.25" customHeight="1">
      <c r="A10" s="3"/>
      <c r="B10" s="12" t="s">
        <v>7</v>
      </c>
      <c r="C10" s="66" t="s">
        <v>112</v>
      </c>
      <c r="D10" s="67"/>
      <c r="E10" s="67"/>
      <c r="F10" s="67"/>
      <c r="G10" s="67"/>
      <c r="H10" s="67"/>
      <c r="I10" s="67"/>
      <c r="J10" s="68"/>
      <c r="K10" s="3"/>
      <c r="L10" s="3"/>
      <c r="M10" s="3"/>
    </row>
    <row r="11" spans="1:13" ht="15" customHeight="1">
      <c r="A11" s="3"/>
      <c r="B11" s="14" t="s">
        <v>11</v>
      </c>
      <c r="C11" s="69" t="s">
        <v>57</v>
      </c>
      <c r="D11" s="70"/>
      <c r="E11" s="70"/>
      <c r="F11" s="70"/>
      <c r="G11" s="70"/>
      <c r="H11" s="70"/>
      <c r="I11" s="70"/>
      <c r="J11" s="71"/>
      <c r="K11" s="3"/>
      <c r="L11" s="3"/>
      <c r="M11" s="3"/>
    </row>
    <row r="12" spans="1:13" ht="15" customHeight="1">
      <c r="B12" s="14" t="s">
        <v>33</v>
      </c>
      <c r="C12" s="69" t="s">
        <v>23</v>
      </c>
      <c r="D12" s="70"/>
      <c r="E12" s="70"/>
      <c r="F12" s="70"/>
      <c r="G12" s="70"/>
      <c r="H12" s="70"/>
      <c r="I12" s="70"/>
      <c r="J12" s="71"/>
    </row>
    <row r="13" spans="1:13">
      <c r="B13" s="12" t="s">
        <v>8</v>
      </c>
      <c r="C13" s="63" t="s">
        <v>51</v>
      </c>
      <c r="D13" s="64"/>
      <c r="E13" s="64"/>
      <c r="F13" s="64"/>
      <c r="G13" s="64"/>
      <c r="H13" s="64"/>
      <c r="I13" s="64"/>
      <c r="J13" s="65"/>
    </row>
    <row r="14" spans="1:13">
      <c r="B14" s="14" t="s">
        <v>31</v>
      </c>
      <c r="C14" s="69" t="s">
        <v>52</v>
      </c>
      <c r="D14" s="70"/>
      <c r="E14" s="70"/>
      <c r="F14" s="70"/>
      <c r="G14" s="70"/>
      <c r="H14" s="70"/>
      <c r="I14" s="70"/>
      <c r="J14" s="71"/>
      <c r="L14" s="8"/>
    </row>
    <row r="15" spans="1:13" ht="30" customHeight="1">
      <c r="B15" s="14" t="s">
        <v>0</v>
      </c>
      <c r="C15" s="63" t="s">
        <v>110</v>
      </c>
      <c r="D15" s="64"/>
      <c r="E15" s="64"/>
      <c r="F15" s="64"/>
      <c r="G15" s="64"/>
      <c r="H15" s="64"/>
      <c r="I15" s="64"/>
      <c r="J15" s="65"/>
    </row>
    <row r="16" spans="1:13" ht="21" customHeight="1">
      <c r="B16" s="87" t="s">
        <v>25</v>
      </c>
      <c r="C16" s="16" t="s">
        <v>44</v>
      </c>
      <c r="D16" s="18">
        <v>2015</v>
      </c>
      <c r="E16" s="18">
        <v>2016</v>
      </c>
      <c r="F16" s="18">
        <v>2017</v>
      </c>
      <c r="G16" s="18">
        <v>2018</v>
      </c>
      <c r="H16" s="18">
        <v>2019</v>
      </c>
      <c r="I16" s="18">
        <v>2020</v>
      </c>
      <c r="J16" s="20" t="s">
        <v>1</v>
      </c>
    </row>
    <row r="17" spans="2:10" ht="21" customHeight="1">
      <c r="B17" s="88"/>
      <c r="C17" s="30" t="s">
        <v>41</v>
      </c>
      <c r="D17" s="45">
        <v>1</v>
      </c>
      <c r="E17" s="45">
        <v>2</v>
      </c>
      <c r="F17" s="45">
        <v>3</v>
      </c>
      <c r="G17" s="45">
        <v>4</v>
      </c>
      <c r="H17" s="45">
        <v>5</v>
      </c>
      <c r="I17" s="45">
        <v>6</v>
      </c>
      <c r="J17" s="38"/>
    </row>
    <row r="18" spans="2:10" ht="18" customHeight="1">
      <c r="B18" s="85" t="s">
        <v>126</v>
      </c>
      <c r="C18" s="89">
        <f>IFERROR(G18,"-")</f>
        <v>0</v>
      </c>
      <c r="D18" s="90"/>
      <c r="E18" s="78" t="s">
        <v>142</v>
      </c>
      <c r="F18" s="80"/>
      <c r="G18" s="78">
        <v>0</v>
      </c>
      <c r="H18" s="79"/>
      <c r="I18" s="79"/>
      <c r="J18" s="80"/>
    </row>
    <row r="19" spans="2:10" ht="15.75" customHeight="1">
      <c r="B19" s="86"/>
      <c r="C19" s="91"/>
      <c r="D19" s="92"/>
      <c r="E19" s="78"/>
      <c r="F19" s="80"/>
      <c r="G19" s="78"/>
      <c r="H19" s="79"/>
      <c r="I19" s="79"/>
      <c r="J19" s="80"/>
    </row>
    <row r="20" spans="2:10" ht="15.75" customHeight="1">
      <c r="C20" s="47"/>
      <c r="D20" s="47"/>
      <c r="E20" s="47"/>
      <c r="F20" s="47"/>
      <c r="G20" s="47"/>
      <c r="H20" s="47"/>
      <c r="I20" s="47"/>
      <c r="J20" s="9"/>
    </row>
    <row r="21" spans="2:10" ht="15.75" customHeight="1">
      <c r="C21" s="47"/>
      <c r="D21" s="47"/>
      <c r="E21" s="47"/>
      <c r="F21" s="47"/>
      <c r="G21" s="47"/>
      <c r="H21" s="47"/>
      <c r="I21" s="47"/>
      <c r="J21" s="9"/>
    </row>
    <row r="22" spans="2:10" ht="15.75" customHeight="1">
      <c r="J22" s="9"/>
    </row>
    <row r="23" spans="2:10" ht="15.75" customHeight="1">
      <c r="J23" s="9"/>
    </row>
    <row r="24" spans="2:10" s="1" customFormat="1" ht="21" customHeight="1">
      <c r="B24"/>
      <c r="C24"/>
      <c r="D24"/>
      <c r="E24"/>
      <c r="F24"/>
      <c r="G24"/>
      <c r="H24"/>
      <c r="I24"/>
    </row>
    <row r="25" spans="2:10" ht="16.5" customHeight="1"/>
    <row r="26" spans="2:10" ht="16.5" customHeight="1"/>
    <row r="27" spans="2:10" ht="24.75" customHeight="1"/>
    <row r="28" spans="2:10" ht="55.5" customHeight="1"/>
    <row r="29" spans="2:10" ht="15" customHeight="1"/>
  </sheetData>
  <mergeCells count="21">
    <mergeCell ref="C14:J14"/>
    <mergeCell ref="C15:J15"/>
    <mergeCell ref="B16:B17"/>
    <mergeCell ref="B18:B19"/>
    <mergeCell ref="C18:D19"/>
    <mergeCell ref="E18:F18"/>
    <mergeCell ref="G18:J18"/>
    <mergeCell ref="E19:F19"/>
    <mergeCell ref="G19:J19"/>
    <mergeCell ref="C11:J11"/>
    <mergeCell ref="C12:J12"/>
    <mergeCell ref="C13:J13"/>
    <mergeCell ref="C8:J8"/>
    <mergeCell ref="C9:J9"/>
    <mergeCell ref="C10:J10"/>
    <mergeCell ref="C5:J5"/>
    <mergeCell ref="C6:J6"/>
    <mergeCell ref="C7:J7"/>
    <mergeCell ref="B2:J2"/>
    <mergeCell ref="C3:J3"/>
    <mergeCell ref="C4:J4"/>
  </mergeCells>
  <pageMargins left="0.51181102362204722" right="0.51181102362204722" top="0.78740157480314965" bottom="0.78740157480314965" header="0.31496062992125984" footer="0.31496062992125984"/>
  <pageSetup paperSize="9" scale="93" orientation="landscape" verticalDpi="599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9"/>
  <sheetViews>
    <sheetView showGridLines="0" zoomScale="110" zoomScaleNormal="110" workbookViewId="0">
      <selection activeCell="O15" sqref="O15"/>
    </sheetView>
  </sheetViews>
  <sheetFormatPr defaultColWidth="9.140625" defaultRowHeight="15"/>
  <cols>
    <col min="1" max="1" width="4.28515625" customWidth="1"/>
    <col min="2" max="2" width="26.7109375" customWidth="1"/>
    <col min="3" max="10" width="12.7109375" customWidth="1"/>
  </cols>
  <sheetData>
    <row r="1" spans="1:13" ht="6" customHeight="1"/>
    <row r="2" spans="1:13">
      <c r="B2" s="57" t="s">
        <v>48</v>
      </c>
      <c r="C2" s="58"/>
      <c r="D2" s="58"/>
      <c r="E2" s="58"/>
      <c r="F2" s="58"/>
      <c r="G2" s="58"/>
      <c r="H2" s="58"/>
      <c r="I2" s="58"/>
      <c r="J2" s="59"/>
    </row>
    <row r="3" spans="1:13" ht="15" customHeight="1">
      <c r="B3" s="13" t="s">
        <v>49</v>
      </c>
      <c r="C3" s="63" t="s">
        <v>103</v>
      </c>
      <c r="D3" s="64"/>
      <c r="E3" s="64"/>
      <c r="F3" s="64"/>
      <c r="G3" s="64"/>
      <c r="H3" s="64"/>
      <c r="I3" s="64"/>
      <c r="J3" s="65"/>
    </row>
    <row r="4" spans="1:13" ht="30.75" customHeight="1">
      <c r="B4" s="12" t="s">
        <v>4</v>
      </c>
      <c r="C4" s="66" t="s">
        <v>106</v>
      </c>
      <c r="D4" s="64"/>
      <c r="E4" s="64"/>
      <c r="F4" s="64"/>
      <c r="G4" s="64"/>
      <c r="H4" s="64"/>
      <c r="I4" s="64"/>
      <c r="J4" s="65"/>
    </row>
    <row r="5" spans="1:13">
      <c r="B5" s="12" t="s">
        <v>38</v>
      </c>
      <c r="C5" s="63" t="s">
        <v>157</v>
      </c>
      <c r="D5" s="64"/>
      <c r="E5" s="64"/>
      <c r="F5" s="64"/>
      <c r="G5" s="64"/>
      <c r="H5" s="64"/>
      <c r="I5" s="64"/>
      <c r="J5" s="65"/>
    </row>
    <row r="6" spans="1:13">
      <c r="B6" s="12" t="s">
        <v>10</v>
      </c>
      <c r="C6" s="63" t="s">
        <v>45</v>
      </c>
      <c r="D6" s="64"/>
      <c r="E6" s="64"/>
      <c r="F6" s="64"/>
      <c r="G6" s="64"/>
      <c r="H6" s="64"/>
      <c r="I6" s="64"/>
      <c r="J6" s="65"/>
    </row>
    <row r="7" spans="1:13" ht="35.25" customHeight="1">
      <c r="B7" s="12" t="s">
        <v>5</v>
      </c>
      <c r="C7" s="66" t="s">
        <v>159</v>
      </c>
      <c r="D7" s="67"/>
      <c r="E7" s="67"/>
      <c r="F7" s="67"/>
      <c r="G7" s="67"/>
      <c r="H7" s="67"/>
      <c r="I7" s="67"/>
      <c r="J7" s="68"/>
    </row>
    <row r="8" spans="1:13" ht="126" customHeight="1">
      <c r="B8" s="12" t="s">
        <v>6</v>
      </c>
      <c r="C8" s="66" t="s">
        <v>115</v>
      </c>
      <c r="D8" s="67"/>
      <c r="E8" s="67"/>
      <c r="F8" s="67"/>
      <c r="G8" s="67"/>
      <c r="H8" s="67"/>
      <c r="I8" s="67"/>
      <c r="J8" s="68"/>
    </row>
    <row r="9" spans="1:13">
      <c r="B9" s="14" t="s">
        <v>37</v>
      </c>
      <c r="C9" s="66" t="s">
        <v>81</v>
      </c>
      <c r="D9" s="67"/>
      <c r="E9" s="67"/>
      <c r="F9" s="67"/>
      <c r="G9" s="67"/>
      <c r="H9" s="67"/>
      <c r="I9" s="67"/>
      <c r="J9" s="68"/>
    </row>
    <row r="10" spans="1:13" ht="16.5" customHeight="1">
      <c r="A10" s="3"/>
      <c r="B10" s="12" t="s">
        <v>7</v>
      </c>
      <c r="C10" s="66" t="s">
        <v>117</v>
      </c>
      <c r="D10" s="67"/>
      <c r="E10" s="67"/>
      <c r="F10" s="67"/>
      <c r="G10" s="67"/>
      <c r="H10" s="67"/>
      <c r="I10" s="67"/>
      <c r="J10" s="68"/>
      <c r="K10" s="3"/>
      <c r="L10" s="3"/>
      <c r="M10" s="3"/>
    </row>
    <row r="11" spans="1:13">
      <c r="A11" s="3"/>
      <c r="B11" s="14" t="s">
        <v>11</v>
      </c>
      <c r="C11" s="69" t="s">
        <v>113</v>
      </c>
      <c r="D11" s="70"/>
      <c r="E11" s="70"/>
      <c r="F11" s="70"/>
      <c r="G11" s="70"/>
      <c r="H11" s="70"/>
      <c r="I11" s="70"/>
      <c r="J11" s="71"/>
      <c r="K11" s="3"/>
      <c r="L11" s="3"/>
      <c r="M11" s="3"/>
    </row>
    <row r="12" spans="1:13">
      <c r="B12" s="14" t="s">
        <v>33</v>
      </c>
      <c r="C12" s="69" t="s">
        <v>114</v>
      </c>
      <c r="D12" s="70"/>
      <c r="E12" s="70"/>
      <c r="F12" s="70"/>
      <c r="G12" s="70"/>
      <c r="H12" s="70"/>
      <c r="I12" s="70"/>
      <c r="J12" s="71"/>
    </row>
    <row r="13" spans="1:13">
      <c r="B13" s="12" t="s">
        <v>8</v>
      </c>
      <c r="C13" s="63" t="s">
        <v>51</v>
      </c>
      <c r="D13" s="64"/>
      <c r="E13" s="64"/>
      <c r="F13" s="64"/>
      <c r="G13" s="64"/>
      <c r="H13" s="64"/>
      <c r="I13" s="64"/>
      <c r="J13" s="65"/>
    </row>
    <row r="14" spans="1:13">
      <c r="B14" s="14" t="s">
        <v>31</v>
      </c>
      <c r="C14" s="69" t="s">
        <v>52</v>
      </c>
      <c r="D14" s="70"/>
      <c r="E14" s="70"/>
      <c r="F14" s="70"/>
      <c r="G14" s="70"/>
      <c r="H14" s="70"/>
      <c r="I14" s="70"/>
      <c r="J14" s="71"/>
      <c r="L14" s="8"/>
    </row>
    <row r="15" spans="1:13" ht="30.75" customHeight="1">
      <c r="B15" s="14" t="s">
        <v>0</v>
      </c>
      <c r="C15" s="63" t="s">
        <v>116</v>
      </c>
      <c r="D15" s="64"/>
      <c r="E15" s="64"/>
      <c r="F15" s="64"/>
      <c r="G15" s="64"/>
      <c r="H15" s="64"/>
      <c r="I15" s="64"/>
      <c r="J15" s="65"/>
    </row>
    <row r="16" spans="1:13" ht="21" customHeight="1">
      <c r="B16" s="87" t="s">
        <v>25</v>
      </c>
      <c r="C16" s="16" t="s">
        <v>44</v>
      </c>
      <c r="D16" s="18">
        <v>2015</v>
      </c>
      <c r="E16" s="18">
        <v>2016</v>
      </c>
      <c r="F16" s="18">
        <v>2017</v>
      </c>
      <c r="G16" s="18">
        <v>2018</v>
      </c>
      <c r="H16" s="18">
        <v>2019</v>
      </c>
      <c r="I16" s="18">
        <v>2020</v>
      </c>
      <c r="J16" s="20" t="s">
        <v>1</v>
      </c>
    </row>
    <row r="17" spans="2:10" ht="21" customHeight="1">
      <c r="B17" s="88"/>
      <c r="C17" s="30" t="s">
        <v>41</v>
      </c>
      <c r="D17" s="30" t="s">
        <v>41</v>
      </c>
      <c r="E17" s="30" t="s">
        <v>41</v>
      </c>
      <c r="F17" s="30" t="s">
        <v>41</v>
      </c>
      <c r="G17" s="30">
        <v>0.5</v>
      </c>
      <c r="H17" s="30">
        <v>1</v>
      </c>
      <c r="I17" s="30" t="s">
        <v>41</v>
      </c>
      <c r="J17" s="38"/>
    </row>
    <row r="18" spans="2:10" ht="18" customHeight="1">
      <c r="B18" s="85" t="s">
        <v>126</v>
      </c>
      <c r="C18" s="89" t="str">
        <f>IFERROR(G18/G19,"-")</f>
        <v>-</v>
      </c>
      <c r="D18" s="90"/>
      <c r="E18" s="78" t="s">
        <v>143</v>
      </c>
      <c r="F18" s="80"/>
      <c r="G18" s="78">
        <v>58</v>
      </c>
      <c r="H18" s="79"/>
      <c r="I18" s="79"/>
      <c r="J18" s="80"/>
    </row>
    <row r="19" spans="2:10" ht="15.75" customHeight="1">
      <c r="B19" s="86"/>
      <c r="C19" s="91"/>
      <c r="D19" s="92"/>
      <c r="E19" s="78" t="s">
        <v>144</v>
      </c>
      <c r="F19" s="80"/>
      <c r="G19" s="78">
        <v>0</v>
      </c>
      <c r="H19" s="79"/>
      <c r="I19" s="79"/>
      <c r="J19" s="80"/>
    </row>
    <row r="20" spans="2:10" ht="15.75" customHeight="1">
      <c r="C20" s="47"/>
      <c r="D20" s="47"/>
      <c r="E20" s="47"/>
      <c r="F20" s="47"/>
      <c r="G20" s="47"/>
      <c r="H20" s="47"/>
      <c r="I20" s="47"/>
      <c r="J20" s="9"/>
    </row>
    <row r="21" spans="2:10" ht="15.75" customHeight="1">
      <c r="C21" s="47"/>
      <c r="D21" s="47"/>
      <c r="E21" s="47"/>
      <c r="F21" s="47"/>
      <c r="G21" s="47"/>
      <c r="H21" s="47"/>
      <c r="I21" s="47"/>
      <c r="J21" s="9"/>
    </row>
    <row r="22" spans="2:10" ht="15.75" customHeight="1">
      <c r="J22" s="9"/>
    </row>
    <row r="23" spans="2:10" ht="15.75" customHeight="1">
      <c r="J23" s="9"/>
    </row>
    <row r="24" spans="2:10" s="1" customFormat="1" ht="21" customHeight="1">
      <c r="B24"/>
      <c r="C24"/>
      <c r="D24"/>
      <c r="E24"/>
      <c r="F24"/>
      <c r="G24"/>
      <c r="H24"/>
      <c r="I24"/>
    </row>
    <row r="25" spans="2:10" ht="16.5" customHeight="1"/>
    <row r="26" spans="2:10" ht="16.5" customHeight="1"/>
    <row r="27" spans="2:10" ht="24.75" customHeight="1"/>
    <row r="28" spans="2:10" ht="55.5" customHeight="1"/>
    <row r="29" spans="2:10" ht="15" customHeight="1"/>
  </sheetData>
  <mergeCells count="21">
    <mergeCell ref="C14:J14"/>
    <mergeCell ref="C15:J15"/>
    <mergeCell ref="B16:B17"/>
    <mergeCell ref="B18:B19"/>
    <mergeCell ref="C18:D19"/>
    <mergeCell ref="E18:F18"/>
    <mergeCell ref="G18:J18"/>
    <mergeCell ref="E19:F19"/>
    <mergeCell ref="G19:J19"/>
    <mergeCell ref="C11:J11"/>
    <mergeCell ref="C12:J12"/>
    <mergeCell ref="C13:J13"/>
    <mergeCell ref="C8:J8"/>
    <mergeCell ref="C9:J9"/>
    <mergeCell ref="C10:J10"/>
    <mergeCell ref="C5:J5"/>
    <mergeCell ref="C6:J6"/>
    <mergeCell ref="C7:J7"/>
    <mergeCell ref="B2:J2"/>
    <mergeCell ref="C3:J3"/>
    <mergeCell ref="C4:J4"/>
  </mergeCells>
  <pageMargins left="0.51181102362204722" right="0.51181102362204722" top="0.78740157480314965" bottom="0.78740157480314965" header="0.31496062992125984" footer="0.31496062992125984"/>
  <pageSetup paperSize="9" scale="93" orientation="landscape" verticalDpi="599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M29"/>
  <sheetViews>
    <sheetView showGridLines="0" zoomScale="120" zoomScaleNormal="120" workbookViewId="0">
      <selection activeCell="C8" sqref="C8:J8"/>
    </sheetView>
  </sheetViews>
  <sheetFormatPr defaultColWidth="9.140625" defaultRowHeight="15"/>
  <cols>
    <col min="1" max="1" width="4.28515625" customWidth="1"/>
    <col min="2" max="2" width="26.7109375" customWidth="1"/>
    <col min="3" max="10" width="12.7109375" customWidth="1"/>
  </cols>
  <sheetData>
    <row r="1" spans="1:13" ht="6" customHeight="1"/>
    <row r="2" spans="1:13">
      <c r="B2" s="57" t="s">
        <v>48</v>
      </c>
      <c r="C2" s="58"/>
      <c r="D2" s="58"/>
      <c r="E2" s="58"/>
      <c r="F2" s="58"/>
      <c r="G2" s="58"/>
      <c r="H2" s="58"/>
      <c r="I2" s="58"/>
      <c r="J2" s="59"/>
    </row>
    <row r="3" spans="1:13" ht="15" customHeight="1">
      <c r="B3" s="13" t="s">
        <v>49</v>
      </c>
      <c r="C3" s="63" t="s">
        <v>103</v>
      </c>
      <c r="D3" s="64"/>
      <c r="E3" s="64"/>
      <c r="F3" s="64"/>
      <c r="G3" s="64"/>
      <c r="H3" s="64"/>
      <c r="I3" s="64"/>
      <c r="J3" s="65"/>
    </row>
    <row r="4" spans="1:13" ht="31.5" customHeight="1">
      <c r="B4" s="12" t="s">
        <v>4</v>
      </c>
      <c r="C4" s="66" t="s">
        <v>118</v>
      </c>
      <c r="D4" s="64"/>
      <c r="E4" s="64"/>
      <c r="F4" s="64"/>
      <c r="G4" s="64"/>
      <c r="H4" s="64"/>
      <c r="I4" s="64"/>
      <c r="J4" s="65"/>
    </row>
    <row r="5" spans="1:13">
      <c r="B5" s="12" t="s">
        <v>38</v>
      </c>
      <c r="C5" s="63" t="s">
        <v>158</v>
      </c>
      <c r="D5" s="64"/>
      <c r="E5" s="64"/>
      <c r="F5" s="64"/>
      <c r="G5" s="64"/>
      <c r="H5" s="64"/>
      <c r="I5" s="64"/>
      <c r="J5" s="65"/>
    </row>
    <row r="6" spans="1:13">
      <c r="B6" s="12" t="s">
        <v>10</v>
      </c>
      <c r="C6" s="63" t="s">
        <v>45</v>
      </c>
      <c r="D6" s="64"/>
      <c r="E6" s="64"/>
      <c r="F6" s="64"/>
      <c r="G6" s="64"/>
      <c r="H6" s="64"/>
      <c r="I6" s="64"/>
      <c r="J6" s="65"/>
    </row>
    <row r="7" spans="1:13" ht="33.75" customHeight="1">
      <c r="B7" s="12" t="s">
        <v>5</v>
      </c>
      <c r="C7" s="66" t="s">
        <v>119</v>
      </c>
      <c r="D7" s="67"/>
      <c r="E7" s="67"/>
      <c r="F7" s="67"/>
      <c r="G7" s="67"/>
      <c r="H7" s="67"/>
      <c r="I7" s="67"/>
      <c r="J7" s="68"/>
    </row>
    <row r="8" spans="1:13" ht="102.75" customHeight="1">
      <c r="B8" s="12" t="s">
        <v>6</v>
      </c>
      <c r="C8" s="66" t="s">
        <v>120</v>
      </c>
      <c r="D8" s="67"/>
      <c r="E8" s="67"/>
      <c r="F8" s="67"/>
      <c r="G8" s="67"/>
      <c r="H8" s="67"/>
      <c r="I8" s="67"/>
      <c r="J8" s="68"/>
    </row>
    <row r="9" spans="1:13">
      <c r="B9" s="14" t="s">
        <v>37</v>
      </c>
      <c r="C9" s="66" t="s">
        <v>81</v>
      </c>
      <c r="D9" s="67"/>
      <c r="E9" s="67"/>
      <c r="F9" s="67"/>
      <c r="G9" s="67"/>
      <c r="H9" s="67"/>
      <c r="I9" s="67"/>
      <c r="J9" s="68"/>
    </row>
    <row r="10" spans="1:13" ht="15" customHeight="1">
      <c r="A10" s="3"/>
      <c r="B10" s="12" t="s">
        <v>7</v>
      </c>
      <c r="C10" s="66" t="s">
        <v>117</v>
      </c>
      <c r="D10" s="67"/>
      <c r="E10" s="67"/>
      <c r="F10" s="67"/>
      <c r="G10" s="67"/>
      <c r="H10" s="67"/>
      <c r="I10" s="67"/>
      <c r="J10" s="68"/>
      <c r="K10" s="3"/>
      <c r="L10" s="3"/>
      <c r="M10" s="3"/>
    </row>
    <row r="11" spans="1:13">
      <c r="A11" s="3"/>
      <c r="B11" s="14" t="s">
        <v>11</v>
      </c>
      <c r="C11" s="69" t="s">
        <v>24</v>
      </c>
      <c r="D11" s="70"/>
      <c r="E11" s="70"/>
      <c r="F11" s="70"/>
      <c r="G11" s="70"/>
      <c r="H11" s="70"/>
      <c r="I11" s="70"/>
      <c r="J11" s="71"/>
      <c r="K11" s="3"/>
      <c r="L11" s="3"/>
      <c r="M11" s="3"/>
    </row>
    <row r="12" spans="1:13">
      <c r="B12" s="14" t="s">
        <v>33</v>
      </c>
      <c r="C12" s="69" t="s">
        <v>23</v>
      </c>
      <c r="D12" s="70"/>
      <c r="E12" s="70"/>
      <c r="F12" s="70"/>
      <c r="G12" s="70"/>
      <c r="H12" s="70"/>
      <c r="I12" s="70"/>
      <c r="J12" s="71"/>
    </row>
    <row r="13" spans="1:13">
      <c r="B13" s="12" t="s">
        <v>8</v>
      </c>
      <c r="C13" s="63" t="s">
        <v>51</v>
      </c>
      <c r="D13" s="64"/>
      <c r="E13" s="64"/>
      <c r="F13" s="64"/>
      <c r="G13" s="64"/>
      <c r="H13" s="64"/>
      <c r="I13" s="64"/>
      <c r="J13" s="65"/>
    </row>
    <row r="14" spans="1:13">
      <c r="B14" s="14" t="s">
        <v>31</v>
      </c>
      <c r="C14" s="69" t="s">
        <v>52</v>
      </c>
      <c r="D14" s="70"/>
      <c r="E14" s="70"/>
      <c r="F14" s="70"/>
      <c r="G14" s="70"/>
      <c r="H14" s="70"/>
      <c r="I14" s="70"/>
      <c r="J14" s="71"/>
      <c r="L14" s="8"/>
    </row>
    <row r="15" spans="1:13" ht="30" customHeight="1">
      <c r="B15" s="14" t="s">
        <v>0</v>
      </c>
      <c r="C15" s="63" t="s">
        <v>160</v>
      </c>
      <c r="D15" s="64"/>
      <c r="E15" s="64"/>
      <c r="F15" s="64"/>
      <c r="G15" s="64"/>
      <c r="H15" s="64"/>
      <c r="I15" s="64"/>
      <c r="J15" s="65"/>
    </row>
    <row r="16" spans="1:13" ht="21" customHeight="1">
      <c r="B16" s="87" t="s">
        <v>25</v>
      </c>
      <c r="C16" s="16" t="s">
        <v>44</v>
      </c>
      <c r="D16" s="18">
        <v>2015</v>
      </c>
      <c r="E16" s="18">
        <v>2016</v>
      </c>
      <c r="F16" s="18">
        <v>2017</v>
      </c>
      <c r="G16" s="18">
        <v>2018</v>
      </c>
      <c r="H16" s="18">
        <v>2019</v>
      </c>
      <c r="I16" s="18">
        <v>2020</v>
      </c>
      <c r="J16" s="20" t="s">
        <v>1</v>
      </c>
    </row>
    <row r="17" spans="2:10" ht="21" customHeight="1">
      <c r="B17" s="88"/>
      <c r="C17" s="30" t="s">
        <v>41</v>
      </c>
      <c r="D17" s="30" t="s">
        <v>41</v>
      </c>
      <c r="E17" s="36">
        <v>0.2</v>
      </c>
      <c r="F17" s="36">
        <v>0.4</v>
      </c>
      <c r="G17" s="36">
        <v>0.6</v>
      </c>
      <c r="H17" s="36">
        <v>0.8</v>
      </c>
      <c r="I17" s="36">
        <v>1</v>
      </c>
      <c r="J17" s="38"/>
    </row>
    <row r="18" spans="2:10" ht="18" customHeight="1">
      <c r="B18" s="85" t="s">
        <v>126</v>
      </c>
      <c r="C18" s="89">
        <f>IFERROR(G18/G19,"-")</f>
        <v>7.1428571428571425E-2</v>
      </c>
      <c r="D18" s="90"/>
      <c r="E18" s="78" t="s">
        <v>145</v>
      </c>
      <c r="F18" s="80"/>
      <c r="G18" s="78">
        <v>1</v>
      </c>
      <c r="H18" s="79"/>
      <c r="I18" s="79"/>
      <c r="J18" s="80"/>
    </row>
    <row r="19" spans="2:10" ht="15.75" customHeight="1">
      <c r="B19" s="86"/>
      <c r="C19" s="91"/>
      <c r="D19" s="92"/>
      <c r="E19" s="78" t="s">
        <v>146</v>
      </c>
      <c r="F19" s="80"/>
      <c r="G19" s="78">
        <v>14</v>
      </c>
      <c r="H19" s="79"/>
      <c r="I19" s="79"/>
      <c r="J19" s="80"/>
    </row>
    <row r="20" spans="2:10" ht="15.75" customHeight="1">
      <c r="C20" s="47"/>
      <c r="D20" s="47"/>
      <c r="E20" s="47"/>
      <c r="F20" s="47"/>
      <c r="G20" s="47"/>
      <c r="H20" s="47"/>
      <c r="I20" s="47"/>
      <c r="J20" s="9"/>
    </row>
    <row r="21" spans="2:10" ht="15.75" customHeight="1">
      <c r="C21" s="47"/>
      <c r="D21" s="47"/>
      <c r="E21" s="47"/>
      <c r="F21" s="47"/>
      <c r="G21" s="47"/>
      <c r="H21" s="47"/>
      <c r="I21" s="47"/>
      <c r="J21" s="9"/>
    </row>
    <row r="22" spans="2:10" ht="15.75" customHeight="1">
      <c r="J22" s="9"/>
    </row>
    <row r="23" spans="2:10" ht="15.75" customHeight="1">
      <c r="J23" s="9"/>
    </row>
    <row r="24" spans="2:10" s="1" customFormat="1" ht="21" customHeight="1">
      <c r="B24"/>
      <c r="C24"/>
      <c r="D24"/>
      <c r="E24"/>
      <c r="F24"/>
      <c r="G24"/>
      <c r="H24"/>
      <c r="I24"/>
    </row>
    <row r="25" spans="2:10" ht="16.5" customHeight="1"/>
    <row r="26" spans="2:10" ht="16.5" customHeight="1"/>
    <row r="27" spans="2:10" ht="24.75" customHeight="1"/>
    <row r="28" spans="2:10" ht="55.5" customHeight="1"/>
    <row r="29" spans="2:10" ht="15" customHeight="1"/>
  </sheetData>
  <mergeCells count="21">
    <mergeCell ref="C14:J14"/>
    <mergeCell ref="C15:J15"/>
    <mergeCell ref="B16:B17"/>
    <mergeCell ref="B18:B19"/>
    <mergeCell ref="E18:F18"/>
    <mergeCell ref="E19:F19"/>
    <mergeCell ref="C18:D19"/>
    <mergeCell ref="G18:J18"/>
    <mergeCell ref="G19:J19"/>
    <mergeCell ref="C11:J11"/>
    <mergeCell ref="C12:J12"/>
    <mergeCell ref="C13:J13"/>
    <mergeCell ref="C8:J8"/>
    <mergeCell ref="C9:J9"/>
    <mergeCell ref="C10:J10"/>
    <mergeCell ref="C5:J5"/>
    <mergeCell ref="C6:J6"/>
    <mergeCell ref="C7:J7"/>
    <mergeCell ref="B2:J2"/>
    <mergeCell ref="C3:J3"/>
    <mergeCell ref="C4:J4"/>
  </mergeCells>
  <pageMargins left="0.511811024" right="0.511811024" top="0.78740157499999996" bottom="0.78740157499999996" header="0.31496062000000002" footer="0.31496062000000002"/>
  <pageSetup paperSize="9" orientation="portrait" verticalDpi="599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M29"/>
  <sheetViews>
    <sheetView showGridLines="0" topLeftCell="A4" zoomScale="120" zoomScaleNormal="120" workbookViewId="0">
      <selection activeCell="M13" sqref="M13"/>
    </sheetView>
  </sheetViews>
  <sheetFormatPr defaultColWidth="9.140625" defaultRowHeight="15"/>
  <cols>
    <col min="1" max="1" width="4.28515625" customWidth="1"/>
    <col min="2" max="2" width="26.7109375" customWidth="1"/>
    <col min="3" max="10" width="12.7109375" customWidth="1"/>
  </cols>
  <sheetData>
    <row r="1" spans="1:13" ht="6" customHeight="1"/>
    <row r="2" spans="1:13">
      <c r="B2" s="57" t="s">
        <v>48</v>
      </c>
      <c r="C2" s="58"/>
      <c r="D2" s="58"/>
      <c r="E2" s="58"/>
      <c r="F2" s="58"/>
      <c r="G2" s="58"/>
      <c r="H2" s="58"/>
      <c r="I2" s="58"/>
      <c r="J2" s="59"/>
    </row>
    <row r="3" spans="1:13" ht="15" customHeight="1">
      <c r="B3" s="13" t="s">
        <v>49</v>
      </c>
      <c r="C3" s="63" t="s">
        <v>103</v>
      </c>
      <c r="D3" s="64"/>
      <c r="E3" s="64"/>
      <c r="F3" s="64"/>
      <c r="G3" s="64"/>
      <c r="H3" s="64"/>
      <c r="I3" s="64"/>
      <c r="J3" s="65"/>
    </row>
    <row r="4" spans="1:13">
      <c r="B4" s="12" t="s">
        <v>4</v>
      </c>
      <c r="C4" s="66" t="s">
        <v>60</v>
      </c>
      <c r="D4" s="64"/>
      <c r="E4" s="64"/>
      <c r="F4" s="64"/>
      <c r="G4" s="64"/>
      <c r="H4" s="64"/>
      <c r="I4" s="64"/>
      <c r="J4" s="65"/>
    </row>
    <row r="5" spans="1:13">
      <c r="B5" s="12" t="s">
        <v>38</v>
      </c>
      <c r="C5" s="63" t="s">
        <v>161</v>
      </c>
      <c r="D5" s="64"/>
      <c r="E5" s="64"/>
      <c r="F5" s="64"/>
      <c r="G5" s="64"/>
      <c r="H5" s="64"/>
      <c r="I5" s="64"/>
      <c r="J5" s="65"/>
    </row>
    <row r="6" spans="1:13">
      <c r="B6" s="12" t="s">
        <v>10</v>
      </c>
      <c r="C6" s="63" t="s">
        <v>45</v>
      </c>
      <c r="D6" s="64"/>
      <c r="E6" s="64"/>
      <c r="F6" s="64"/>
      <c r="G6" s="64"/>
      <c r="H6" s="64"/>
      <c r="I6" s="64"/>
      <c r="J6" s="65"/>
    </row>
    <row r="7" spans="1:13" ht="48" customHeight="1">
      <c r="B7" s="12" t="s">
        <v>5</v>
      </c>
      <c r="C7" s="66" t="s">
        <v>123</v>
      </c>
      <c r="D7" s="67"/>
      <c r="E7" s="67"/>
      <c r="F7" s="67"/>
      <c r="G7" s="67"/>
      <c r="H7" s="67"/>
      <c r="I7" s="67"/>
      <c r="J7" s="68"/>
    </row>
    <row r="8" spans="1:13" ht="79.5" customHeight="1">
      <c r="B8" s="12" t="s">
        <v>6</v>
      </c>
      <c r="C8" s="66" t="s">
        <v>122</v>
      </c>
      <c r="D8" s="67"/>
      <c r="E8" s="67"/>
      <c r="F8" s="67"/>
      <c r="G8" s="67"/>
      <c r="H8" s="67"/>
      <c r="I8" s="67"/>
      <c r="J8" s="68"/>
    </row>
    <row r="9" spans="1:13">
      <c r="B9" s="14" t="s">
        <v>37</v>
      </c>
      <c r="C9" s="66" t="s">
        <v>124</v>
      </c>
      <c r="D9" s="67"/>
      <c r="E9" s="67"/>
      <c r="F9" s="67"/>
      <c r="G9" s="67"/>
      <c r="H9" s="67"/>
      <c r="I9" s="67"/>
      <c r="J9" s="68"/>
    </row>
    <row r="10" spans="1:13" ht="49.5" customHeight="1">
      <c r="A10" s="3"/>
      <c r="B10" s="12" t="s">
        <v>7</v>
      </c>
      <c r="C10" s="66" t="s">
        <v>65</v>
      </c>
      <c r="D10" s="67"/>
      <c r="E10" s="67"/>
      <c r="F10" s="67"/>
      <c r="G10" s="67"/>
      <c r="H10" s="67"/>
      <c r="I10" s="67"/>
      <c r="J10" s="68"/>
      <c r="K10" s="3"/>
      <c r="L10" s="3"/>
      <c r="M10" s="3"/>
    </row>
    <row r="11" spans="1:13">
      <c r="A11" s="3"/>
      <c r="B11" s="14" t="s">
        <v>11</v>
      </c>
      <c r="C11" s="69" t="s">
        <v>24</v>
      </c>
      <c r="D11" s="70"/>
      <c r="E11" s="70"/>
      <c r="F11" s="70"/>
      <c r="G11" s="70"/>
      <c r="H11" s="70"/>
      <c r="I11" s="70"/>
      <c r="J11" s="71"/>
      <c r="K11" s="3"/>
      <c r="L11" s="3"/>
      <c r="M11" s="3"/>
    </row>
    <row r="12" spans="1:13">
      <c r="B12" s="14" t="s">
        <v>33</v>
      </c>
      <c r="C12" s="69" t="s">
        <v>23</v>
      </c>
      <c r="D12" s="70"/>
      <c r="E12" s="70"/>
      <c r="F12" s="70"/>
      <c r="G12" s="70"/>
      <c r="H12" s="70"/>
      <c r="I12" s="70"/>
      <c r="J12" s="71"/>
    </row>
    <row r="13" spans="1:13">
      <c r="B13" s="12" t="s">
        <v>8</v>
      </c>
      <c r="C13" s="63" t="s">
        <v>51</v>
      </c>
      <c r="D13" s="64"/>
      <c r="E13" s="64"/>
      <c r="F13" s="64"/>
      <c r="G13" s="64"/>
      <c r="H13" s="64"/>
      <c r="I13" s="64"/>
      <c r="J13" s="65"/>
    </row>
    <row r="14" spans="1:13">
      <c r="B14" s="14" t="s">
        <v>31</v>
      </c>
      <c r="C14" s="69" t="s">
        <v>52</v>
      </c>
      <c r="D14" s="70"/>
      <c r="E14" s="70"/>
      <c r="F14" s="70"/>
      <c r="G14" s="70"/>
      <c r="H14" s="70"/>
      <c r="I14" s="70"/>
      <c r="J14" s="71"/>
      <c r="L14" s="8"/>
    </row>
    <row r="15" spans="1:13">
      <c r="B15" s="14" t="s">
        <v>0</v>
      </c>
      <c r="C15" s="63" t="s">
        <v>121</v>
      </c>
      <c r="D15" s="64"/>
      <c r="E15" s="64"/>
      <c r="F15" s="64"/>
      <c r="G15" s="64"/>
      <c r="H15" s="64"/>
      <c r="I15" s="64"/>
      <c r="J15" s="65"/>
    </row>
    <row r="16" spans="1:13" ht="21" customHeight="1">
      <c r="B16" s="87" t="s">
        <v>25</v>
      </c>
      <c r="C16" s="16" t="s">
        <v>44</v>
      </c>
      <c r="D16" s="18">
        <v>2015</v>
      </c>
      <c r="E16" s="18">
        <v>2016</v>
      </c>
      <c r="F16" s="18">
        <v>2017</v>
      </c>
      <c r="G16" s="18">
        <v>2018</v>
      </c>
      <c r="H16" s="18">
        <v>2019</v>
      </c>
      <c r="I16" s="18">
        <v>2020</v>
      </c>
      <c r="J16" s="20" t="s">
        <v>1</v>
      </c>
    </row>
    <row r="17" spans="2:10" ht="21" customHeight="1">
      <c r="B17" s="88"/>
      <c r="C17" s="30" t="s">
        <v>41</v>
      </c>
      <c r="D17" s="30" t="s">
        <v>41</v>
      </c>
      <c r="E17" s="30" t="s">
        <v>41</v>
      </c>
      <c r="F17" s="30" t="s">
        <v>41</v>
      </c>
      <c r="G17" s="30">
        <v>0.8</v>
      </c>
      <c r="H17" s="30" t="s">
        <v>41</v>
      </c>
      <c r="I17" s="30" t="s">
        <v>41</v>
      </c>
      <c r="J17" s="38"/>
    </row>
    <row r="18" spans="2:10" ht="18" customHeight="1">
      <c r="B18" s="85" t="s">
        <v>126</v>
      </c>
      <c r="C18" s="89">
        <f>IFERROR(G18/G19,"-")</f>
        <v>1</v>
      </c>
      <c r="D18" s="90"/>
      <c r="E18" s="78" t="s">
        <v>147</v>
      </c>
      <c r="F18" s="80"/>
      <c r="G18" s="78">
        <v>6</v>
      </c>
      <c r="H18" s="79"/>
      <c r="I18" s="79"/>
      <c r="J18" s="80"/>
    </row>
    <row r="19" spans="2:10" ht="15.75" customHeight="1">
      <c r="B19" s="86"/>
      <c r="C19" s="91"/>
      <c r="D19" s="92"/>
      <c r="E19" s="78" t="s">
        <v>148</v>
      </c>
      <c r="F19" s="80"/>
      <c r="G19" s="94">
        <v>6</v>
      </c>
      <c r="H19" s="79"/>
      <c r="I19" s="79"/>
      <c r="J19" s="80"/>
    </row>
    <row r="20" spans="2:10" ht="15.75" customHeight="1">
      <c r="C20" s="47"/>
      <c r="D20" s="47"/>
      <c r="E20" s="47"/>
      <c r="F20" s="47"/>
      <c r="G20" s="47"/>
      <c r="H20" s="47"/>
      <c r="I20" s="47"/>
      <c r="J20" s="9"/>
    </row>
    <row r="21" spans="2:10" ht="15.75" customHeight="1">
      <c r="C21" s="47"/>
      <c r="D21" s="47"/>
      <c r="E21" s="47"/>
      <c r="F21" s="47"/>
      <c r="G21" s="47"/>
      <c r="H21" s="47"/>
      <c r="I21" s="47"/>
      <c r="J21" s="9"/>
    </row>
    <row r="22" spans="2:10" ht="15.75" customHeight="1">
      <c r="J22" s="9"/>
    </row>
    <row r="23" spans="2:10" ht="15.75" customHeight="1">
      <c r="J23" s="9"/>
    </row>
    <row r="24" spans="2:10" s="1" customFormat="1" ht="21" customHeight="1">
      <c r="B24"/>
      <c r="C24"/>
      <c r="D24"/>
      <c r="E24"/>
      <c r="F24"/>
      <c r="G24"/>
      <c r="H24"/>
      <c r="I24"/>
    </row>
    <row r="25" spans="2:10" ht="16.5" customHeight="1"/>
    <row r="26" spans="2:10" ht="16.5" customHeight="1"/>
    <row r="27" spans="2:10" ht="24.75" customHeight="1"/>
    <row r="28" spans="2:10" ht="55.5" customHeight="1"/>
    <row r="29" spans="2:10" ht="15" customHeight="1"/>
  </sheetData>
  <mergeCells count="21">
    <mergeCell ref="C14:J14"/>
    <mergeCell ref="C15:J15"/>
    <mergeCell ref="B16:B17"/>
    <mergeCell ref="B18:B19"/>
    <mergeCell ref="C18:D19"/>
    <mergeCell ref="E18:F18"/>
    <mergeCell ref="G18:J18"/>
    <mergeCell ref="E19:F19"/>
    <mergeCell ref="G19:J19"/>
    <mergeCell ref="C11:J11"/>
    <mergeCell ref="C12:J12"/>
    <mergeCell ref="C13:J13"/>
    <mergeCell ref="C8:J8"/>
    <mergeCell ref="C9:J9"/>
    <mergeCell ref="C10:J10"/>
    <mergeCell ref="C5:J5"/>
    <mergeCell ref="C6:J6"/>
    <mergeCell ref="C7:J7"/>
    <mergeCell ref="B2:J2"/>
    <mergeCell ref="C3:J3"/>
    <mergeCell ref="C4:J4"/>
  </mergeCells>
  <pageMargins left="0.511811024" right="0.511811024" top="0.78740157499999996" bottom="0.78740157499999996" header="0.31496062000000002" footer="0.31496062000000002"/>
  <pageSetup paperSize="9" orientation="portrait" verticalDpi="599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31"/>
  <sheetViews>
    <sheetView showGridLines="0" zoomScaleNormal="100" workbookViewId="0">
      <selection activeCell="C13" sqref="C13:J13"/>
    </sheetView>
  </sheetViews>
  <sheetFormatPr defaultColWidth="9.140625" defaultRowHeight="15"/>
  <cols>
    <col min="1" max="1" width="4.7109375" style="21" customWidth="1"/>
    <col min="2" max="2" width="26.7109375" style="21" customWidth="1"/>
    <col min="3" max="10" width="12.7109375" style="21" customWidth="1"/>
    <col min="11" max="11" width="5.140625" style="22" customWidth="1"/>
    <col min="12" max="12" width="9.140625" style="22"/>
    <col min="13" max="16384" width="9.140625" style="21"/>
  </cols>
  <sheetData>
    <row r="1" spans="1:10" ht="5.25" customHeight="1"/>
    <row r="2" spans="1:10" ht="21" customHeight="1">
      <c r="A2" s="22"/>
      <c r="B2" s="57" t="s">
        <v>30</v>
      </c>
      <c r="C2" s="58"/>
      <c r="D2" s="58"/>
      <c r="E2" s="58"/>
      <c r="F2" s="58"/>
      <c r="G2" s="58"/>
      <c r="H2" s="58"/>
      <c r="I2" s="58"/>
      <c r="J2" s="59"/>
    </row>
    <row r="3" spans="1:10" ht="21" customHeight="1">
      <c r="A3" s="22"/>
      <c r="B3" s="23" t="s">
        <v>13</v>
      </c>
      <c r="C3" s="63" t="s">
        <v>14</v>
      </c>
      <c r="D3" s="64"/>
      <c r="E3" s="64"/>
      <c r="F3" s="64"/>
      <c r="G3" s="64"/>
      <c r="H3" s="64"/>
      <c r="I3" s="64"/>
      <c r="J3" s="65"/>
    </row>
    <row r="4" spans="1:10" ht="21" customHeight="1">
      <c r="A4" s="22"/>
      <c r="B4" s="24" t="s">
        <v>4</v>
      </c>
      <c r="C4" s="63" t="s">
        <v>15</v>
      </c>
      <c r="D4" s="64"/>
      <c r="E4" s="64"/>
      <c r="F4" s="64"/>
      <c r="G4" s="64"/>
      <c r="H4" s="64"/>
      <c r="I4" s="64"/>
      <c r="J4" s="65"/>
    </row>
    <row r="5" spans="1:10" ht="21" customHeight="1">
      <c r="A5" s="22"/>
      <c r="B5" s="24" t="s">
        <v>38</v>
      </c>
      <c r="C5" s="63" t="s">
        <v>27</v>
      </c>
      <c r="D5" s="64"/>
      <c r="E5" s="64"/>
      <c r="F5" s="64"/>
      <c r="G5" s="64"/>
      <c r="H5" s="64"/>
      <c r="I5" s="64"/>
      <c r="J5" s="65"/>
    </row>
    <row r="6" spans="1:10" ht="75" hidden="1" customHeight="1">
      <c r="A6" s="22"/>
      <c r="B6" s="25" t="s">
        <v>21</v>
      </c>
      <c r="C6" s="63" t="s">
        <v>39</v>
      </c>
      <c r="D6" s="64"/>
      <c r="E6" s="64"/>
      <c r="F6" s="64"/>
      <c r="G6" s="64"/>
      <c r="H6" s="64"/>
      <c r="I6" s="64"/>
      <c r="J6" s="65"/>
    </row>
    <row r="7" spans="1:10" ht="21" customHeight="1">
      <c r="A7" s="22"/>
      <c r="B7" s="24" t="s">
        <v>10</v>
      </c>
      <c r="C7" s="63" t="s">
        <v>28</v>
      </c>
      <c r="D7" s="64"/>
      <c r="E7" s="64"/>
      <c r="F7" s="64"/>
      <c r="G7" s="64"/>
      <c r="H7" s="64"/>
      <c r="I7" s="64"/>
      <c r="J7" s="65"/>
    </row>
    <row r="8" spans="1:10" ht="21" customHeight="1">
      <c r="A8" s="22"/>
      <c r="B8" s="24" t="s">
        <v>5</v>
      </c>
      <c r="C8" s="63" t="s">
        <v>18</v>
      </c>
      <c r="D8" s="64"/>
      <c r="E8" s="64"/>
      <c r="F8" s="64"/>
      <c r="G8" s="64"/>
      <c r="H8" s="64"/>
      <c r="I8" s="64"/>
      <c r="J8" s="65"/>
    </row>
    <row r="9" spans="1:10" ht="21" customHeight="1">
      <c r="A9" s="22"/>
      <c r="B9" s="24" t="s">
        <v>6</v>
      </c>
      <c r="C9" s="63" t="s">
        <v>16</v>
      </c>
      <c r="D9" s="64"/>
      <c r="E9" s="64"/>
      <c r="F9" s="64"/>
      <c r="G9" s="64"/>
      <c r="H9" s="64"/>
      <c r="I9" s="64"/>
      <c r="J9" s="65"/>
    </row>
    <row r="10" spans="1:10" ht="21" customHeight="1">
      <c r="A10" s="22"/>
      <c r="B10" s="24" t="s">
        <v>37</v>
      </c>
      <c r="C10" s="66" t="s">
        <v>17</v>
      </c>
      <c r="D10" s="67"/>
      <c r="E10" s="67"/>
      <c r="F10" s="67"/>
      <c r="G10" s="67"/>
      <c r="H10" s="67"/>
      <c r="I10" s="67"/>
      <c r="J10" s="68"/>
    </row>
    <row r="11" spans="1:10" ht="21" customHeight="1">
      <c r="A11" s="22"/>
      <c r="B11" s="24" t="s">
        <v>7</v>
      </c>
      <c r="C11" s="69" t="s">
        <v>19</v>
      </c>
      <c r="D11" s="70"/>
      <c r="E11" s="70"/>
      <c r="F11" s="70"/>
      <c r="G11" s="70"/>
      <c r="H11" s="70"/>
      <c r="I11" s="70"/>
      <c r="J11" s="71"/>
    </row>
    <row r="12" spans="1:10" ht="35.25" customHeight="1">
      <c r="A12" s="22"/>
      <c r="B12" s="26" t="s">
        <v>11</v>
      </c>
      <c r="C12" s="75" t="s">
        <v>35</v>
      </c>
      <c r="D12" s="76"/>
      <c r="E12" s="76"/>
      <c r="F12" s="76"/>
      <c r="G12" s="76"/>
      <c r="H12" s="76"/>
      <c r="I12" s="76"/>
      <c r="J12" s="77"/>
    </row>
    <row r="13" spans="1:10" ht="72" customHeight="1">
      <c r="A13" s="22"/>
      <c r="B13" s="26" t="s">
        <v>12</v>
      </c>
      <c r="C13" s="69" t="s">
        <v>40</v>
      </c>
      <c r="D13" s="70"/>
      <c r="E13" s="70"/>
      <c r="F13" s="70"/>
      <c r="G13" s="70"/>
      <c r="H13" s="70"/>
      <c r="I13" s="70"/>
      <c r="J13" s="71"/>
    </row>
    <row r="14" spans="1:10" ht="21" customHeight="1">
      <c r="A14" s="22"/>
      <c r="B14" s="24" t="s">
        <v>8</v>
      </c>
      <c r="C14" s="63" t="s">
        <v>32</v>
      </c>
      <c r="D14" s="64"/>
      <c r="E14" s="64"/>
      <c r="F14" s="64"/>
      <c r="G14" s="64"/>
      <c r="H14" s="64"/>
      <c r="I14" s="64"/>
      <c r="J14" s="65"/>
    </row>
    <row r="15" spans="1:10" ht="21" customHeight="1">
      <c r="A15" s="22"/>
      <c r="B15" s="25" t="s">
        <v>31</v>
      </c>
      <c r="C15" s="63" t="s">
        <v>20</v>
      </c>
      <c r="D15" s="64"/>
      <c r="E15" s="64"/>
      <c r="F15" s="64"/>
      <c r="G15" s="64"/>
      <c r="H15" s="64"/>
      <c r="I15" s="64"/>
      <c r="J15" s="65"/>
    </row>
    <row r="16" spans="1:10" ht="21" customHeight="1">
      <c r="A16" s="22"/>
      <c r="B16" s="25" t="s">
        <v>0</v>
      </c>
      <c r="C16" s="63" t="s">
        <v>61</v>
      </c>
      <c r="D16" s="64"/>
      <c r="E16" s="64"/>
      <c r="F16" s="64"/>
      <c r="G16" s="64"/>
      <c r="H16" s="64"/>
      <c r="I16" s="64"/>
      <c r="J16" s="65"/>
    </row>
    <row r="17" spans="1:10" ht="21" customHeight="1">
      <c r="A17" s="22"/>
      <c r="B17" s="60" t="s">
        <v>2</v>
      </c>
      <c r="C17" s="27" t="s">
        <v>44</v>
      </c>
      <c r="D17" s="27">
        <v>2015</v>
      </c>
      <c r="E17" s="27">
        <v>2016</v>
      </c>
      <c r="F17" s="27">
        <v>2017</v>
      </c>
      <c r="G17" s="27">
        <v>2018</v>
      </c>
      <c r="H17" s="27">
        <v>2019</v>
      </c>
      <c r="I17" s="27">
        <v>2020</v>
      </c>
      <c r="J17" s="27" t="s">
        <v>1</v>
      </c>
    </row>
    <row r="18" spans="1:10" ht="21" customHeight="1">
      <c r="A18" s="22"/>
      <c r="B18" s="61"/>
      <c r="C18" s="40"/>
      <c r="D18" s="41"/>
      <c r="E18" s="41"/>
      <c r="F18" s="41"/>
      <c r="G18" s="41"/>
      <c r="H18" s="41"/>
      <c r="I18" s="41"/>
      <c r="J18" s="39">
        <v>1</v>
      </c>
    </row>
    <row r="19" spans="1:10" ht="84.75" customHeight="1">
      <c r="A19" s="22"/>
      <c r="B19" s="62"/>
      <c r="C19" s="72" t="s">
        <v>62</v>
      </c>
      <c r="D19" s="73"/>
      <c r="E19" s="73"/>
      <c r="F19" s="73"/>
      <c r="G19" s="73"/>
      <c r="H19" s="73"/>
      <c r="I19" s="73"/>
      <c r="J19" s="74"/>
    </row>
    <row r="20" spans="1:10" s="22" customFormat="1" ht="21" customHeight="1">
      <c r="B20" s="24" t="s">
        <v>9</v>
      </c>
      <c r="C20" s="63" t="s">
        <v>29</v>
      </c>
      <c r="D20" s="64"/>
      <c r="E20" s="64"/>
      <c r="F20" s="64"/>
      <c r="G20" s="64"/>
      <c r="H20" s="64"/>
      <c r="I20" s="64"/>
      <c r="J20" s="65"/>
    </row>
    <row r="21" spans="1:10" s="22" customFormat="1" ht="18" customHeight="1"/>
    <row r="22" spans="1:10" s="22" customFormat="1" ht="18.75" customHeight="1">
      <c r="B22" s="28"/>
    </row>
    <row r="23" spans="1:10" s="22" customFormat="1" ht="20.25" customHeight="1"/>
    <row r="24" spans="1:10" s="22" customFormat="1" ht="51.75" customHeight="1"/>
    <row r="25" spans="1:10" s="22" customFormat="1" ht="18.75" customHeight="1"/>
    <row r="26" spans="1:10" s="22" customFormat="1" ht="80.25" customHeight="1">
      <c r="A26" s="4"/>
    </row>
    <row r="27" spans="1:10" ht="24.75" customHeight="1">
      <c r="A27" s="29"/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39.75" customHeight="1">
      <c r="A28" s="29"/>
    </row>
    <row r="30" spans="1:10" ht="29.25" customHeight="1">
      <c r="A30" s="15"/>
    </row>
    <row r="31" spans="1:10">
      <c r="B31" s="15"/>
    </row>
  </sheetData>
  <sheetProtection selectLockedCells="1" selectUnlockedCells="1"/>
  <customSheetViews>
    <customSheetView guid="{53509153-A8C2-4604-9917-0EF3EE4396DD}" scale="70" showGridLines="0">
      <selection sqref="A1:K20"/>
      <pageMargins left="0.511811024" right="0.511811024" top="0.78740157499999996" bottom="0.78740157499999996" header="0.31496062000000002" footer="0.31496062000000002"/>
      <pageSetup paperSize="9" scale="80" orientation="landscape" r:id="rId1"/>
    </customSheetView>
  </customSheetViews>
  <mergeCells count="18">
    <mergeCell ref="C20:J20"/>
    <mergeCell ref="C14:J14"/>
    <mergeCell ref="C15:J15"/>
    <mergeCell ref="C16:J16"/>
    <mergeCell ref="B2:J2"/>
    <mergeCell ref="B17:B19"/>
    <mergeCell ref="C9:J9"/>
    <mergeCell ref="C10:J10"/>
    <mergeCell ref="C11:J11"/>
    <mergeCell ref="C8:J8"/>
    <mergeCell ref="C13:J13"/>
    <mergeCell ref="C19:J19"/>
    <mergeCell ref="C12:J12"/>
    <mergeCell ref="C3:J3"/>
    <mergeCell ref="C4:J4"/>
    <mergeCell ref="C5:J5"/>
    <mergeCell ref="C6:J6"/>
    <mergeCell ref="C7:J7"/>
  </mergeCells>
  <conditionalFormatting sqref="J18">
    <cfRule type="iconSet" priority="7">
      <iconSet iconSet="3ArrowsGray" showValue="0" reverse="1">
        <cfvo type="percent" val="0"/>
        <cfvo type="num" val="2"/>
        <cfvo type="num" val="3"/>
      </iconSet>
    </cfRule>
  </conditionalFormatting>
  <conditionalFormatting sqref="J18">
    <cfRule type="iconSet" priority="1">
      <iconSet iconSet="3ArrowsGray" showValue="0" reverse="1">
        <cfvo type="percent" val="0"/>
        <cfvo type="num" val="2"/>
        <cfvo type="num" val="3"/>
      </iconSet>
    </cfRule>
    <cfRule type="cellIs" priority="2" stopIfTrue="1" operator="between">
      <formula>1</formula>
      <formula>3</formula>
    </cfRule>
    <cfRule type="iconSet" priority="3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511811024" right="0.511811024" top="0.78740157499999996" bottom="0.78740157499999996" header="0.31496062000000002" footer="0.31496062000000002"/>
  <pageSetup paperSize="9" scale="8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R19"/>
  <sheetViews>
    <sheetView showGridLines="0" tabSelected="1" zoomScaleNormal="100" workbookViewId="0">
      <selection activeCell="C20" sqref="C20"/>
    </sheetView>
  </sheetViews>
  <sheetFormatPr defaultColWidth="9.140625" defaultRowHeight="15"/>
  <cols>
    <col min="1" max="1" width="4.7109375" style="1" customWidth="1"/>
    <col min="2" max="2" width="26.7109375" style="1" customWidth="1"/>
    <col min="3" max="10" width="12.7109375" style="1" customWidth="1"/>
    <col min="11" max="11" width="9.140625" style="1"/>
    <col min="12" max="12" width="10.5703125" style="1" customWidth="1"/>
    <col min="13" max="16384" width="9.140625" style="1"/>
  </cols>
  <sheetData>
    <row r="1" spans="1:18" ht="6" customHeight="1"/>
    <row r="2" spans="1:18">
      <c r="B2" s="57" t="s">
        <v>26</v>
      </c>
      <c r="C2" s="58"/>
      <c r="D2" s="58"/>
      <c r="E2" s="58"/>
      <c r="F2" s="58"/>
      <c r="G2" s="58"/>
      <c r="H2" s="58"/>
      <c r="I2" s="58"/>
      <c r="J2" s="59"/>
    </row>
    <row r="3" spans="1:18">
      <c r="B3" s="11" t="s">
        <v>3</v>
      </c>
      <c r="C3" s="81" t="s">
        <v>43</v>
      </c>
      <c r="D3" s="82"/>
      <c r="E3" s="82"/>
      <c r="F3" s="82"/>
      <c r="G3" s="82"/>
      <c r="H3" s="82"/>
      <c r="I3" s="82"/>
      <c r="J3" s="83"/>
    </row>
    <row r="4" spans="1:18" ht="30.75" customHeight="1">
      <c r="B4" s="11" t="s">
        <v>4</v>
      </c>
      <c r="C4" s="66" t="s">
        <v>66</v>
      </c>
      <c r="D4" s="67"/>
      <c r="E4" s="67"/>
      <c r="F4" s="67"/>
      <c r="G4" s="67"/>
      <c r="H4" s="67"/>
      <c r="I4" s="67"/>
      <c r="J4" s="68"/>
      <c r="L4" s="84"/>
      <c r="M4" s="84"/>
      <c r="N4" s="84"/>
      <c r="O4" s="84"/>
      <c r="P4" s="84"/>
      <c r="Q4" s="84"/>
      <c r="R4" s="84"/>
    </row>
    <row r="5" spans="1:18">
      <c r="B5" s="11" t="s">
        <v>38</v>
      </c>
      <c r="C5" s="66" t="s">
        <v>42</v>
      </c>
      <c r="D5" s="67"/>
      <c r="E5" s="67"/>
      <c r="F5" s="67"/>
      <c r="G5" s="67"/>
      <c r="H5" s="67"/>
      <c r="I5" s="67"/>
      <c r="J5" s="68"/>
    </row>
    <row r="6" spans="1:18">
      <c r="B6" s="11" t="s">
        <v>10</v>
      </c>
      <c r="C6" s="66" t="s">
        <v>45</v>
      </c>
      <c r="D6" s="67"/>
      <c r="E6" s="67"/>
      <c r="F6" s="67"/>
      <c r="G6" s="67"/>
      <c r="H6" s="67"/>
      <c r="I6" s="67"/>
      <c r="J6" s="68"/>
    </row>
    <row r="7" spans="1:18" ht="49.5" customHeight="1">
      <c r="B7" s="11" t="s">
        <v>5</v>
      </c>
      <c r="C7" s="66" t="s">
        <v>67</v>
      </c>
      <c r="D7" s="67"/>
      <c r="E7" s="67"/>
      <c r="F7" s="67"/>
      <c r="G7" s="67"/>
      <c r="H7" s="67"/>
      <c r="I7" s="67"/>
      <c r="J7" s="68"/>
    </row>
    <row r="8" spans="1:18" ht="80.25" customHeight="1">
      <c r="B8" s="11" t="s">
        <v>6</v>
      </c>
      <c r="C8" s="63" t="s">
        <v>70</v>
      </c>
      <c r="D8" s="64"/>
      <c r="E8" s="64"/>
      <c r="F8" s="64"/>
      <c r="G8" s="64"/>
      <c r="H8" s="64"/>
      <c r="I8" s="64"/>
      <c r="J8" s="65"/>
    </row>
    <row r="9" spans="1:18">
      <c r="B9" s="11" t="s">
        <v>37</v>
      </c>
      <c r="C9" s="66" t="s">
        <v>68</v>
      </c>
      <c r="D9" s="67"/>
      <c r="E9" s="67"/>
      <c r="F9" s="67"/>
      <c r="G9" s="67"/>
      <c r="H9" s="67"/>
      <c r="I9" s="67"/>
      <c r="J9" s="68"/>
    </row>
    <row r="10" spans="1:18">
      <c r="B10" s="11" t="s">
        <v>7</v>
      </c>
      <c r="C10" s="66" t="s">
        <v>69</v>
      </c>
      <c r="D10" s="67"/>
      <c r="E10" s="67"/>
      <c r="F10" s="67"/>
      <c r="G10" s="67"/>
      <c r="H10" s="67"/>
      <c r="I10" s="67"/>
      <c r="J10" s="68"/>
    </row>
    <row r="11" spans="1:18">
      <c r="A11" s="3"/>
      <c r="B11" s="11" t="s">
        <v>11</v>
      </c>
      <c r="C11" s="69" t="s">
        <v>24</v>
      </c>
      <c r="D11" s="70"/>
      <c r="E11" s="70"/>
      <c r="F11" s="70"/>
      <c r="G11" s="70"/>
      <c r="H11" s="70"/>
      <c r="I11" s="70"/>
      <c r="J11" s="71"/>
      <c r="K11" s="3"/>
    </row>
    <row r="12" spans="1:18">
      <c r="A12" s="3"/>
      <c r="B12" s="11" t="s">
        <v>12</v>
      </c>
      <c r="C12" s="69" t="s">
        <v>23</v>
      </c>
      <c r="D12" s="70"/>
      <c r="E12" s="70"/>
      <c r="F12" s="70"/>
      <c r="G12" s="70"/>
      <c r="H12" s="70"/>
      <c r="I12" s="70"/>
      <c r="J12" s="71"/>
      <c r="K12" s="3"/>
    </row>
    <row r="13" spans="1:18">
      <c r="A13"/>
      <c r="B13" s="11" t="s">
        <v>8</v>
      </c>
      <c r="C13" s="66" t="s">
        <v>46</v>
      </c>
      <c r="D13" s="67"/>
      <c r="E13" s="67"/>
      <c r="F13" s="67"/>
      <c r="G13" s="67"/>
      <c r="H13" s="67"/>
      <c r="I13" s="67"/>
      <c r="J13" s="68"/>
    </row>
    <row r="14" spans="1:18">
      <c r="A14"/>
      <c r="B14" s="11" t="s">
        <v>31</v>
      </c>
      <c r="C14" s="66" t="s">
        <v>34</v>
      </c>
      <c r="D14" s="67"/>
      <c r="E14" s="67"/>
      <c r="F14" s="67"/>
      <c r="G14" s="67"/>
      <c r="H14" s="67"/>
      <c r="I14" s="67"/>
      <c r="J14" s="68"/>
    </row>
    <row r="15" spans="1:18">
      <c r="A15"/>
      <c r="B15" s="11" t="s">
        <v>22</v>
      </c>
      <c r="C15" s="66" t="s">
        <v>164</v>
      </c>
      <c r="D15" s="67"/>
      <c r="E15" s="67"/>
      <c r="F15" s="67"/>
      <c r="G15" s="67"/>
      <c r="H15" s="67"/>
      <c r="I15" s="67"/>
      <c r="J15" s="68"/>
    </row>
    <row r="16" spans="1:18" ht="21" customHeight="1">
      <c r="A16" s="2"/>
      <c r="B16" s="87" t="s">
        <v>125</v>
      </c>
      <c r="C16" s="16" t="s">
        <v>44</v>
      </c>
      <c r="D16" s="17">
        <v>2015</v>
      </c>
      <c r="E16" s="17">
        <v>2016</v>
      </c>
      <c r="F16" s="18">
        <v>2017</v>
      </c>
      <c r="G16" s="18">
        <v>2018</v>
      </c>
      <c r="H16" s="18">
        <v>2019</v>
      </c>
      <c r="I16" s="19">
        <v>2020</v>
      </c>
      <c r="J16" s="20" t="s">
        <v>1</v>
      </c>
    </row>
    <row r="17" spans="1:10" ht="21" customHeight="1">
      <c r="A17" s="2"/>
      <c r="B17" s="88"/>
      <c r="C17" s="30" t="s">
        <v>41</v>
      </c>
      <c r="D17" s="31" t="s">
        <v>41</v>
      </c>
      <c r="E17" s="31" t="s">
        <v>41</v>
      </c>
      <c r="F17" s="46">
        <v>0.6</v>
      </c>
      <c r="G17" s="33" t="s">
        <v>41</v>
      </c>
      <c r="H17" s="34">
        <v>0.8</v>
      </c>
      <c r="I17" s="33" t="s">
        <v>41</v>
      </c>
      <c r="J17" s="35">
        <v>1</v>
      </c>
    </row>
    <row r="18" spans="1:10" ht="15" customHeight="1">
      <c r="B18" s="85" t="s">
        <v>126</v>
      </c>
      <c r="C18" s="89">
        <v>72.459999999999994</v>
      </c>
      <c r="D18" s="90"/>
      <c r="E18" s="78" t="s">
        <v>127</v>
      </c>
      <c r="F18" s="80"/>
      <c r="G18" s="78"/>
      <c r="H18" s="79"/>
      <c r="I18" s="79"/>
      <c r="J18" s="80"/>
    </row>
    <row r="19" spans="1:10" ht="15" customHeight="1">
      <c r="B19" s="86"/>
      <c r="C19" s="91"/>
      <c r="D19" s="92"/>
      <c r="E19" s="78" t="s">
        <v>128</v>
      </c>
      <c r="F19" s="80"/>
      <c r="G19" s="78"/>
      <c r="H19" s="79"/>
      <c r="I19" s="79"/>
      <c r="J19" s="80"/>
    </row>
  </sheetData>
  <sheetProtection selectLockedCells="1" selectUnlockedCells="1"/>
  <customSheetViews>
    <customSheetView guid="{53509153-A8C2-4604-9917-0EF3EE4396DD}" scale="80" showGridLines="0">
      <selection sqref="A1:K19"/>
      <pageMargins left="0.51181102362204722" right="0.51181102362204722" top="0.78740157480314965" bottom="0.78740157480314965" header="0.31496062992125984" footer="0.31496062992125984"/>
      <pageSetup paperSize="9" scale="90" fitToHeight="4" orientation="landscape" r:id="rId1"/>
    </customSheetView>
  </customSheetViews>
  <mergeCells count="22">
    <mergeCell ref="L4:R4"/>
    <mergeCell ref="B18:B19"/>
    <mergeCell ref="B16:B17"/>
    <mergeCell ref="C14:J14"/>
    <mergeCell ref="C6:J6"/>
    <mergeCell ref="C7:J7"/>
    <mergeCell ref="C15:J15"/>
    <mergeCell ref="C10:J10"/>
    <mergeCell ref="C11:J11"/>
    <mergeCell ref="C13:J13"/>
    <mergeCell ref="C12:J12"/>
    <mergeCell ref="C8:J8"/>
    <mergeCell ref="C9:J9"/>
    <mergeCell ref="C18:D19"/>
    <mergeCell ref="E18:F18"/>
    <mergeCell ref="G18:J18"/>
    <mergeCell ref="G19:J19"/>
    <mergeCell ref="B2:J2"/>
    <mergeCell ref="C3:J3"/>
    <mergeCell ref="C4:J4"/>
    <mergeCell ref="C5:J5"/>
    <mergeCell ref="E19:F19"/>
  </mergeCells>
  <phoneticPr fontId="4" type="noConversion"/>
  <conditionalFormatting sqref="J17">
    <cfRule type="iconSet" priority="2">
      <iconSet iconSet="3ArrowsGray" showValue="0" reverse="1">
        <cfvo type="percent" val="0"/>
        <cfvo type="num" val="2"/>
        <cfvo type="num" val="3"/>
      </iconSet>
    </cfRule>
  </conditionalFormatting>
  <pageMargins left="0.51181102362204722" right="0.51181102362204722" top="0.78740157480314965" bottom="0.78740157480314965" header="0.31496062992125984" footer="0.31496062992125984"/>
  <pageSetup paperSize="9" scale="80" fitToHeight="4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19"/>
  <sheetViews>
    <sheetView showGridLines="0" workbookViewId="0">
      <selection activeCell="C20" sqref="C20"/>
    </sheetView>
  </sheetViews>
  <sheetFormatPr defaultColWidth="9.140625" defaultRowHeight="15"/>
  <cols>
    <col min="1" max="1" width="4.7109375" style="1" customWidth="1"/>
    <col min="2" max="2" width="26.7109375" style="1" customWidth="1"/>
    <col min="3" max="10" width="12.7109375" style="1" customWidth="1"/>
    <col min="11" max="11" width="9.140625" style="1"/>
    <col min="12" max="12" width="9" style="1" customWidth="1"/>
    <col min="13" max="16384" width="9.140625" style="1"/>
  </cols>
  <sheetData>
    <row r="1" spans="1:19" ht="6" customHeight="1"/>
    <row r="2" spans="1:19">
      <c r="B2" s="57" t="s">
        <v>26</v>
      </c>
      <c r="C2" s="58"/>
      <c r="D2" s="58"/>
      <c r="E2" s="58"/>
      <c r="F2" s="58"/>
      <c r="G2" s="58"/>
      <c r="H2" s="58"/>
      <c r="I2" s="58"/>
      <c r="J2" s="59"/>
    </row>
    <row r="3" spans="1:19">
      <c r="B3" s="11" t="s">
        <v>3</v>
      </c>
      <c r="C3" s="81" t="s">
        <v>43</v>
      </c>
      <c r="D3" s="82"/>
      <c r="E3" s="82"/>
      <c r="F3" s="82"/>
      <c r="G3" s="82"/>
      <c r="H3" s="82"/>
      <c r="I3" s="82"/>
      <c r="J3" s="83"/>
    </row>
    <row r="4" spans="1:19" ht="15.75" customHeight="1">
      <c r="B4" s="11" t="s">
        <v>4</v>
      </c>
      <c r="C4" s="66" t="s">
        <v>71</v>
      </c>
      <c r="D4" s="67"/>
      <c r="E4" s="67"/>
      <c r="F4" s="67"/>
      <c r="G4" s="67"/>
      <c r="H4" s="67"/>
      <c r="I4" s="67"/>
      <c r="J4" s="68"/>
      <c r="L4" s="84"/>
      <c r="M4" s="84"/>
      <c r="N4" s="84"/>
      <c r="O4" s="84"/>
      <c r="P4" s="84"/>
      <c r="Q4" s="84"/>
      <c r="R4" s="84"/>
      <c r="S4" s="84"/>
    </row>
    <row r="5" spans="1:19">
      <c r="B5" s="11" t="s">
        <v>38</v>
      </c>
      <c r="C5" s="66" t="s">
        <v>47</v>
      </c>
      <c r="D5" s="67"/>
      <c r="E5" s="67"/>
      <c r="F5" s="67"/>
      <c r="G5" s="67"/>
      <c r="H5" s="67"/>
      <c r="I5" s="67"/>
      <c r="J5" s="68"/>
    </row>
    <row r="6" spans="1:19">
      <c r="B6" s="11" t="s">
        <v>10</v>
      </c>
      <c r="C6" s="66" t="s">
        <v>45</v>
      </c>
      <c r="D6" s="67"/>
      <c r="E6" s="67"/>
      <c r="F6" s="67"/>
      <c r="G6" s="67"/>
      <c r="H6" s="67"/>
      <c r="I6" s="67"/>
      <c r="J6" s="68"/>
    </row>
    <row r="7" spans="1:19" ht="48.75" customHeight="1">
      <c r="B7" s="11" t="s">
        <v>5</v>
      </c>
      <c r="C7" s="66" t="s">
        <v>72</v>
      </c>
      <c r="D7" s="67"/>
      <c r="E7" s="67"/>
      <c r="F7" s="67"/>
      <c r="G7" s="67"/>
      <c r="H7" s="67"/>
      <c r="I7" s="67"/>
      <c r="J7" s="68"/>
    </row>
    <row r="8" spans="1:19" ht="81.75" customHeight="1">
      <c r="B8" s="11" t="s">
        <v>6</v>
      </c>
      <c r="C8" s="63" t="s">
        <v>73</v>
      </c>
      <c r="D8" s="64"/>
      <c r="E8" s="64"/>
      <c r="F8" s="64"/>
      <c r="G8" s="64"/>
      <c r="H8" s="64"/>
      <c r="I8" s="64"/>
      <c r="J8" s="65"/>
      <c r="L8" s="10"/>
    </row>
    <row r="9" spans="1:19">
      <c r="B9" s="11" t="s">
        <v>37</v>
      </c>
      <c r="C9" s="66" t="s">
        <v>59</v>
      </c>
      <c r="D9" s="67"/>
      <c r="E9" s="67"/>
      <c r="F9" s="67"/>
      <c r="G9" s="67"/>
      <c r="H9" s="67"/>
      <c r="I9" s="67"/>
      <c r="J9" s="68"/>
    </row>
    <row r="10" spans="1:19" ht="15" customHeight="1">
      <c r="B10" s="11" t="s">
        <v>7</v>
      </c>
      <c r="C10" s="66" t="s">
        <v>69</v>
      </c>
      <c r="D10" s="67"/>
      <c r="E10" s="67"/>
      <c r="F10" s="67"/>
      <c r="G10" s="67"/>
      <c r="H10" s="67"/>
      <c r="I10" s="67"/>
      <c r="J10" s="68"/>
    </row>
    <row r="11" spans="1:19">
      <c r="A11" s="3"/>
      <c r="B11" s="11" t="s">
        <v>11</v>
      </c>
      <c r="C11" s="69" t="s">
        <v>24</v>
      </c>
      <c r="D11" s="70"/>
      <c r="E11" s="70"/>
      <c r="F11" s="70"/>
      <c r="G11" s="70"/>
      <c r="H11" s="70"/>
      <c r="I11" s="70"/>
      <c r="J11" s="71"/>
      <c r="K11" s="3"/>
    </row>
    <row r="12" spans="1:19">
      <c r="A12" s="3"/>
      <c r="B12" s="11" t="s">
        <v>12</v>
      </c>
      <c r="C12" s="69" t="s">
        <v>23</v>
      </c>
      <c r="D12" s="70"/>
      <c r="E12" s="70"/>
      <c r="F12" s="70"/>
      <c r="G12" s="70"/>
      <c r="H12" s="70"/>
      <c r="I12" s="70"/>
      <c r="J12" s="71"/>
      <c r="K12" s="3"/>
    </row>
    <row r="13" spans="1:19">
      <c r="A13"/>
      <c r="B13" s="11" t="s">
        <v>8</v>
      </c>
      <c r="C13" s="66" t="s">
        <v>46</v>
      </c>
      <c r="D13" s="67"/>
      <c r="E13" s="67"/>
      <c r="F13" s="67"/>
      <c r="G13" s="67"/>
      <c r="H13" s="67"/>
      <c r="I13" s="67"/>
      <c r="J13" s="68"/>
    </row>
    <row r="14" spans="1:19">
      <c r="A14"/>
      <c r="B14" s="11" t="s">
        <v>31</v>
      </c>
      <c r="C14" s="66" t="s">
        <v>34</v>
      </c>
      <c r="D14" s="67"/>
      <c r="E14" s="67"/>
      <c r="F14" s="67"/>
      <c r="G14" s="67"/>
      <c r="H14" s="67"/>
      <c r="I14" s="67"/>
      <c r="J14" s="68"/>
    </row>
    <row r="15" spans="1:19">
      <c r="A15"/>
      <c r="B15" s="11" t="s">
        <v>22</v>
      </c>
      <c r="C15" s="66" t="s">
        <v>163</v>
      </c>
      <c r="D15" s="67"/>
      <c r="E15" s="67"/>
      <c r="F15" s="67"/>
      <c r="G15" s="67"/>
      <c r="H15" s="67"/>
      <c r="I15" s="67"/>
      <c r="J15" s="68"/>
    </row>
    <row r="16" spans="1:19" ht="21" customHeight="1">
      <c r="A16" s="2"/>
      <c r="B16" s="87" t="s">
        <v>25</v>
      </c>
      <c r="C16" s="16" t="s">
        <v>44</v>
      </c>
      <c r="D16" s="17">
        <v>2015</v>
      </c>
      <c r="E16" s="17">
        <v>2016</v>
      </c>
      <c r="F16" s="18">
        <v>2017</v>
      </c>
      <c r="G16" s="18">
        <v>2018</v>
      </c>
      <c r="H16" s="18">
        <v>2019</v>
      </c>
      <c r="I16" s="19">
        <v>2020</v>
      </c>
      <c r="J16" s="20" t="s">
        <v>1</v>
      </c>
    </row>
    <row r="17" spans="1:10" ht="21" customHeight="1">
      <c r="A17" s="2"/>
      <c r="B17" s="88"/>
      <c r="C17" s="30" t="s">
        <v>41</v>
      </c>
      <c r="D17" s="31" t="s">
        <v>41</v>
      </c>
      <c r="E17" s="31" t="s">
        <v>41</v>
      </c>
      <c r="F17" s="33">
        <v>0.6</v>
      </c>
      <c r="G17" s="33" t="s">
        <v>41</v>
      </c>
      <c r="H17" s="33" t="s">
        <v>41</v>
      </c>
      <c r="I17" s="33">
        <v>0.8</v>
      </c>
      <c r="J17" s="35">
        <v>1</v>
      </c>
    </row>
    <row r="18" spans="1:10" ht="15" customHeight="1">
      <c r="B18" s="85" t="s">
        <v>126</v>
      </c>
      <c r="C18" s="89">
        <v>54.3</v>
      </c>
      <c r="D18" s="90"/>
      <c r="E18" s="78" t="s">
        <v>129</v>
      </c>
      <c r="F18" s="80"/>
      <c r="G18" s="78"/>
      <c r="H18" s="79"/>
      <c r="I18" s="79"/>
      <c r="J18" s="80"/>
    </row>
    <row r="19" spans="1:10">
      <c r="B19" s="86"/>
      <c r="C19" s="91"/>
      <c r="D19" s="92"/>
      <c r="E19" s="78" t="s">
        <v>130</v>
      </c>
      <c r="F19" s="80"/>
      <c r="G19" s="78"/>
      <c r="H19" s="79"/>
      <c r="I19" s="79"/>
      <c r="J19" s="80"/>
    </row>
  </sheetData>
  <mergeCells count="22">
    <mergeCell ref="B18:B19"/>
    <mergeCell ref="C18:D19"/>
    <mergeCell ref="B16:B17"/>
    <mergeCell ref="C8:J8"/>
    <mergeCell ref="C14:J14"/>
    <mergeCell ref="C9:J9"/>
    <mergeCell ref="C10:J10"/>
    <mergeCell ref="C11:J11"/>
    <mergeCell ref="C12:J12"/>
    <mergeCell ref="C13:J13"/>
    <mergeCell ref="E18:F18"/>
    <mergeCell ref="G18:J18"/>
    <mergeCell ref="E19:F19"/>
    <mergeCell ref="G19:J19"/>
    <mergeCell ref="L4:S4"/>
    <mergeCell ref="B2:J2"/>
    <mergeCell ref="C3:J3"/>
    <mergeCell ref="C4:J4"/>
    <mergeCell ref="C15:J15"/>
    <mergeCell ref="C5:J5"/>
    <mergeCell ref="C6:J6"/>
    <mergeCell ref="C7:J7"/>
  </mergeCells>
  <conditionalFormatting sqref="J17">
    <cfRule type="iconSet" priority="1">
      <iconSet iconSet="3ArrowsGray" showValue="0" reverse="1">
        <cfvo type="percent" val="0"/>
        <cfvo type="num" val="2"/>
        <cfvo type="num" val="3"/>
      </iconSet>
    </cfRule>
  </conditionalFormatting>
  <pageMargins left="0.51181102362204722" right="0.51181102362204722" top="0.78740157480314965" bottom="0.78740157480314965" header="0.31496062992125984" footer="0.31496062992125984"/>
  <pageSetup paperSize="9" scale="90" orientation="landscape" verticalDpi="5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19"/>
  <sheetViews>
    <sheetView showGridLines="0" zoomScaleNormal="100" workbookViewId="0">
      <selection activeCell="G18" sqref="G18:J18"/>
    </sheetView>
  </sheetViews>
  <sheetFormatPr defaultColWidth="9.140625" defaultRowHeight="15"/>
  <cols>
    <col min="1" max="1" width="4.7109375" style="1" customWidth="1"/>
    <col min="2" max="2" width="26.7109375" style="1" customWidth="1"/>
    <col min="3" max="10" width="12.7109375" style="1" customWidth="1"/>
    <col min="11" max="11" width="9.140625" style="1"/>
    <col min="12" max="12" width="10.5703125" style="1" customWidth="1"/>
    <col min="13" max="16384" width="9.140625" style="1"/>
  </cols>
  <sheetData>
    <row r="1" spans="1:19" ht="6" customHeight="1"/>
    <row r="2" spans="1:19">
      <c r="B2" s="57" t="s">
        <v>26</v>
      </c>
      <c r="C2" s="58"/>
      <c r="D2" s="58"/>
      <c r="E2" s="58"/>
      <c r="F2" s="58"/>
      <c r="G2" s="58"/>
      <c r="H2" s="58"/>
      <c r="I2" s="58"/>
      <c r="J2" s="59"/>
    </row>
    <row r="3" spans="1:19">
      <c r="B3" s="11" t="s">
        <v>3</v>
      </c>
      <c r="C3" s="81" t="s">
        <v>56</v>
      </c>
      <c r="D3" s="82"/>
      <c r="E3" s="82"/>
      <c r="F3" s="82"/>
      <c r="G3" s="82"/>
      <c r="H3" s="82"/>
      <c r="I3" s="82"/>
      <c r="J3" s="83"/>
    </row>
    <row r="4" spans="1:19">
      <c r="B4" s="11" t="s">
        <v>4</v>
      </c>
      <c r="C4" s="66" t="s">
        <v>74</v>
      </c>
      <c r="D4" s="67"/>
      <c r="E4" s="67"/>
      <c r="F4" s="67"/>
      <c r="G4" s="67"/>
      <c r="H4" s="67"/>
      <c r="I4" s="67"/>
      <c r="J4" s="68"/>
      <c r="L4" s="84"/>
      <c r="M4" s="84"/>
      <c r="N4" s="84"/>
      <c r="O4" s="84"/>
      <c r="P4" s="84"/>
      <c r="Q4" s="84"/>
      <c r="R4" s="84"/>
      <c r="S4" s="84"/>
    </row>
    <row r="5" spans="1:19">
      <c r="B5" s="11" t="s">
        <v>38</v>
      </c>
      <c r="C5" s="66" t="s">
        <v>53</v>
      </c>
      <c r="D5" s="67"/>
      <c r="E5" s="67"/>
      <c r="F5" s="67"/>
      <c r="G5" s="67"/>
      <c r="H5" s="67"/>
      <c r="I5" s="67"/>
      <c r="J5" s="68"/>
    </row>
    <row r="6" spans="1:19">
      <c r="B6" s="11" t="s">
        <v>10</v>
      </c>
      <c r="C6" s="66" t="s">
        <v>45</v>
      </c>
      <c r="D6" s="67"/>
      <c r="E6" s="67"/>
      <c r="F6" s="67"/>
      <c r="G6" s="67"/>
      <c r="H6" s="67"/>
      <c r="I6" s="67"/>
      <c r="J6" s="68"/>
    </row>
    <row r="7" spans="1:19" ht="60.75" customHeight="1">
      <c r="B7" s="11" t="s">
        <v>5</v>
      </c>
      <c r="C7" s="66" t="s">
        <v>75</v>
      </c>
      <c r="D7" s="67"/>
      <c r="E7" s="67"/>
      <c r="F7" s="67"/>
      <c r="G7" s="67"/>
      <c r="H7" s="67"/>
      <c r="I7" s="67"/>
      <c r="J7" s="68"/>
    </row>
    <row r="8" spans="1:19" ht="95.25" customHeight="1">
      <c r="B8" s="11" t="s">
        <v>6</v>
      </c>
      <c r="C8" s="63" t="s">
        <v>80</v>
      </c>
      <c r="D8" s="64"/>
      <c r="E8" s="64"/>
      <c r="F8" s="64"/>
      <c r="G8" s="64"/>
      <c r="H8" s="64"/>
      <c r="I8" s="64"/>
      <c r="J8" s="65"/>
    </row>
    <row r="9" spans="1:19">
      <c r="B9" s="11" t="s">
        <v>37</v>
      </c>
      <c r="C9" s="66" t="s">
        <v>76</v>
      </c>
      <c r="D9" s="67"/>
      <c r="E9" s="67"/>
      <c r="F9" s="67"/>
      <c r="G9" s="67"/>
      <c r="H9" s="67"/>
      <c r="I9" s="67"/>
      <c r="J9" s="68"/>
    </row>
    <row r="10" spans="1:19" ht="44.25" customHeight="1">
      <c r="B10" s="11" t="s">
        <v>7</v>
      </c>
      <c r="C10" s="66" t="s">
        <v>65</v>
      </c>
      <c r="D10" s="67"/>
      <c r="E10" s="67"/>
      <c r="F10" s="67"/>
      <c r="G10" s="67"/>
      <c r="H10" s="67"/>
      <c r="I10" s="67"/>
      <c r="J10" s="68"/>
    </row>
    <row r="11" spans="1:19">
      <c r="A11" s="3"/>
      <c r="B11" s="11" t="s">
        <v>11</v>
      </c>
      <c r="C11" s="69" t="s">
        <v>77</v>
      </c>
      <c r="D11" s="70"/>
      <c r="E11" s="70"/>
      <c r="F11" s="70"/>
      <c r="G11" s="70"/>
      <c r="H11" s="70"/>
      <c r="I11" s="70"/>
      <c r="J11" s="71"/>
      <c r="K11" s="3"/>
    </row>
    <row r="12" spans="1:19">
      <c r="A12" s="3"/>
      <c r="B12" s="11" t="s">
        <v>12</v>
      </c>
      <c r="C12" s="69" t="s">
        <v>23</v>
      </c>
      <c r="D12" s="70"/>
      <c r="E12" s="70"/>
      <c r="F12" s="70"/>
      <c r="G12" s="70"/>
      <c r="H12" s="70"/>
      <c r="I12" s="70"/>
      <c r="J12" s="71"/>
      <c r="K12" s="3"/>
    </row>
    <row r="13" spans="1:19">
      <c r="A13"/>
      <c r="B13" s="11" t="s">
        <v>8</v>
      </c>
      <c r="C13" s="66" t="s">
        <v>78</v>
      </c>
      <c r="D13" s="67"/>
      <c r="E13" s="67"/>
      <c r="F13" s="67"/>
      <c r="G13" s="67"/>
      <c r="H13" s="67"/>
      <c r="I13" s="67"/>
      <c r="J13" s="68"/>
    </row>
    <row r="14" spans="1:19">
      <c r="A14"/>
      <c r="B14" s="11" t="s">
        <v>31</v>
      </c>
      <c r="C14" s="66" t="s">
        <v>34</v>
      </c>
      <c r="D14" s="67"/>
      <c r="E14" s="67"/>
      <c r="F14" s="67"/>
      <c r="G14" s="67"/>
      <c r="H14" s="67"/>
      <c r="I14" s="67"/>
      <c r="J14" s="68"/>
    </row>
    <row r="15" spans="1:19" ht="29.25" customHeight="1">
      <c r="A15"/>
      <c r="B15" s="11" t="s">
        <v>22</v>
      </c>
      <c r="C15" s="66" t="s">
        <v>79</v>
      </c>
      <c r="D15" s="67"/>
      <c r="E15" s="67"/>
      <c r="F15" s="67"/>
      <c r="G15" s="67"/>
      <c r="H15" s="67"/>
      <c r="I15" s="67"/>
      <c r="J15" s="68"/>
    </row>
    <row r="16" spans="1:19" ht="21" customHeight="1">
      <c r="A16" s="2"/>
      <c r="B16" s="87" t="s">
        <v>25</v>
      </c>
      <c r="C16" s="16" t="s">
        <v>44</v>
      </c>
      <c r="D16" s="17">
        <v>2015</v>
      </c>
      <c r="E16" s="17">
        <v>2016</v>
      </c>
      <c r="F16" s="18">
        <v>2017</v>
      </c>
      <c r="G16" s="18">
        <v>2018</v>
      </c>
      <c r="H16" s="18">
        <v>2019</v>
      </c>
      <c r="I16" s="19">
        <v>2020</v>
      </c>
      <c r="J16" s="20" t="s">
        <v>1</v>
      </c>
    </row>
    <row r="17" spans="1:10" ht="21" customHeight="1">
      <c r="A17" s="2"/>
      <c r="B17" s="88"/>
      <c r="C17" s="30" t="s">
        <v>41</v>
      </c>
      <c r="D17" s="31" t="s">
        <v>41</v>
      </c>
      <c r="E17" s="43">
        <v>0.5</v>
      </c>
      <c r="F17" s="33" t="s">
        <v>41</v>
      </c>
      <c r="G17" s="42">
        <v>0.55000000000000004</v>
      </c>
      <c r="H17" s="33" t="s">
        <v>41</v>
      </c>
      <c r="I17" s="44">
        <v>0.6</v>
      </c>
      <c r="J17" s="35">
        <v>1</v>
      </c>
    </row>
    <row r="18" spans="1:10" ht="15" customHeight="1">
      <c r="B18" s="85" t="s">
        <v>126</v>
      </c>
      <c r="C18" s="89">
        <f>IFERROR(G18/G19,"-")</f>
        <v>0.88</v>
      </c>
      <c r="D18" s="90"/>
      <c r="E18" s="78" t="s">
        <v>131</v>
      </c>
      <c r="F18" s="80"/>
      <c r="G18" s="78">
        <v>0.44</v>
      </c>
      <c r="H18" s="79"/>
      <c r="I18" s="79"/>
      <c r="J18" s="80"/>
    </row>
    <row r="19" spans="1:10">
      <c r="B19" s="86"/>
      <c r="C19" s="91"/>
      <c r="D19" s="92"/>
      <c r="E19" s="78" t="s">
        <v>132</v>
      </c>
      <c r="F19" s="80"/>
      <c r="G19" s="78">
        <v>0.5</v>
      </c>
      <c r="H19" s="79"/>
      <c r="I19" s="79"/>
      <c r="J19" s="80"/>
    </row>
  </sheetData>
  <mergeCells count="22">
    <mergeCell ref="B18:B19"/>
    <mergeCell ref="C18:D19"/>
    <mergeCell ref="B16:B17"/>
    <mergeCell ref="C8:J8"/>
    <mergeCell ref="C14:J14"/>
    <mergeCell ref="C9:J9"/>
    <mergeCell ref="C10:J10"/>
    <mergeCell ref="C11:J11"/>
    <mergeCell ref="C12:J12"/>
    <mergeCell ref="C13:J13"/>
    <mergeCell ref="E18:F18"/>
    <mergeCell ref="G18:J18"/>
    <mergeCell ref="E19:F19"/>
    <mergeCell ref="G19:J19"/>
    <mergeCell ref="L4:S4"/>
    <mergeCell ref="B2:J2"/>
    <mergeCell ref="C3:J3"/>
    <mergeCell ref="C4:J4"/>
    <mergeCell ref="C15:J15"/>
    <mergeCell ref="C5:J5"/>
    <mergeCell ref="C6:J6"/>
    <mergeCell ref="C7:J7"/>
  </mergeCells>
  <conditionalFormatting sqref="J17">
    <cfRule type="iconSet" priority="1">
      <iconSet iconSet="3ArrowsGray" showValue="0" reverse="1">
        <cfvo type="percent" val="0"/>
        <cfvo type="num" val="2"/>
        <cfvo type="num" val="3"/>
      </iconSet>
    </cfRule>
  </conditionalFormatting>
  <pageMargins left="0.51181102362204722" right="0.51181102362204722" top="0.78740157480314965" bottom="0.78740157480314965" header="0.31496062992125984" footer="0.31496062992125984"/>
  <pageSetup paperSize="9" scale="90" orientation="landscape" verticalDpi="599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19"/>
  <sheetViews>
    <sheetView showGridLines="0" zoomScale="110" zoomScaleNormal="110" workbookViewId="0">
      <selection activeCell="C4" sqref="C4:J4"/>
    </sheetView>
  </sheetViews>
  <sheetFormatPr defaultColWidth="9.140625" defaultRowHeight="15"/>
  <cols>
    <col min="1" max="1" width="4.7109375" style="1" customWidth="1"/>
    <col min="2" max="2" width="26.7109375" style="1" customWidth="1"/>
    <col min="3" max="10" width="12.7109375" style="1" customWidth="1"/>
    <col min="11" max="11" width="9.140625" style="1"/>
    <col min="12" max="12" width="10.5703125" style="1" customWidth="1"/>
    <col min="13" max="16384" width="9.140625" style="1"/>
  </cols>
  <sheetData>
    <row r="1" spans="1:19" ht="6" customHeight="1"/>
    <row r="2" spans="1:19">
      <c r="B2" s="57" t="s">
        <v>26</v>
      </c>
      <c r="C2" s="58"/>
      <c r="D2" s="58"/>
      <c r="E2" s="58"/>
      <c r="F2" s="58"/>
      <c r="G2" s="58"/>
      <c r="H2" s="58"/>
      <c r="I2" s="58"/>
      <c r="J2" s="59"/>
    </row>
    <row r="3" spans="1:19" ht="15" customHeight="1">
      <c r="B3" s="11" t="s">
        <v>3</v>
      </c>
      <c r="C3" s="81" t="s">
        <v>87</v>
      </c>
      <c r="D3" s="82"/>
      <c r="E3" s="82"/>
      <c r="F3" s="82"/>
      <c r="G3" s="82"/>
      <c r="H3" s="82"/>
      <c r="I3" s="82"/>
      <c r="J3" s="83"/>
    </row>
    <row r="4" spans="1:19">
      <c r="B4" s="11" t="s">
        <v>4</v>
      </c>
      <c r="C4" s="66" t="s">
        <v>149</v>
      </c>
      <c r="D4" s="67"/>
      <c r="E4" s="67"/>
      <c r="F4" s="67"/>
      <c r="G4" s="67"/>
      <c r="H4" s="67"/>
      <c r="I4" s="67"/>
      <c r="J4" s="68"/>
      <c r="L4" s="84"/>
      <c r="M4" s="84"/>
      <c r="N4" s="84"/>
      <c r="O4" s="84"/>
      <c r="P4" s="84"/>
      <c r="Q4" s="84"/>
      <c r="R4" s="84"/>
      <c r="S4" s="84"/>
    </row>
    <row r="5" spans="1:19">
      <c r="B5" s="11" t="s">
        <v>38</v>
      </c>
      <c r="C5" s="66" t="s">
        <v>54</v>
      </c>
      <c r="D5" s="67"/>
      <c r="E5" s="67"/>
      <c r="F5" s="67"/>
      <c r="G5" s="67"/>
      <c r="H5" s="67"/>
      <c r="I5" s="67"/>
      <c r="J5" s="68"/>
    </row>
    <row r="6" spans="1:19">
      <c r="B6" s="11" t="s">
        <v>10</v>
      </c>
      <c r="C6" s="66" t="s">
        <v>45</v>
      </c>
      <c r="D6" s="67"/>
      <c r="E6" s="67"/>
      <c r="F6" s="67"/>
      <c r="G6" s="67"/>
      <c r="H6" s="67"/>
      <c r="I6" s="67"/>
      <c r="J6" s="68"/>
    </row>
    <row r="7" spans="1:19" ht="33.75" customHeight="1">
      <c r="B7" s="11" t="s">
        <v>5</v>
      </c>
      <c r="C7" s="66" t="s">
        <v>150</v>
      </c>
      <c r="D7" s="67"/>
      <c r="E7" s="67"/>
      <c r="F7" s="67"/>
      <c r="G7" s="67"/>
      <c r="H7" s="67"/>
      <c r="I7" s="67"/>
      <c r="J7" s="68"/>
    </row>
    <row r="8" spans="1:19" ht="83.25" customHeight="1">
      <c r="B8" s="11" t="s">
        <v>6</v>
      </c>
      <c r="C8" s="63" t="s">
        <v>84</v>
      </c>
      <c r="D8" s="64"/>
      <c r="E8" s="64"/>
      <c r="F8" s="64"/>
      <c r="G8" s="64"/>
      <c r="H8" s="64"/>
      <c r="I8" s="64"/>
      <c r="J8" s="65"/>
    </row>
    <row r="9" spans="1:19">
      <c r="B9" s="11" t="s">
        <v>37</v>
      </c>
      <c r="C9" s="66" t="s">
        <v>81</v>
      </c>
      <c r="D9" s="67"/>
      <c r="E9" s="67"/>
      <c r="F9" s="67"/>
      <c r="G9" s="67"/>
      <c r="H9" s="67"/>
      <c r="I9" s="67"/>
      <c r="J9" s="68"/>
    </row>
    <row r="10" spans="1:19">
      <c r="B10" s="11" t="s">
        <v>7</v>
      </c>
      <c r="C10" s="66" t="s">
        <v>82</v>
      </c>
      <c r="D10" s="67"/>
      <c r="E10" s="67"/>
      <c r="F10" s="67"/>
      <c r="G10" s="67"/>
      <c r="H10" s="67"/>
      <c r="I10" s="67"/>
      <c r="J10" s="68"/>
    </row>
    <row r="11" spans="1:19">
      <c r="A11" s="3"/>
      <c r="B11" s="11" t="s">
        <v>11</v>
      </c>
      <c r="C11" s="69" t="s">
        <v>24</v>
      </c>
      <c r="D11" s="70"/>
      <c r="E11" s="70"/>
      <c r="F11" s="70"/>
      <c r="G11" s="70"/>
      <c r="H11" s="70"/>
      <c r="I11" s="70"/>
      <c r="J11" s="71"/>
      <c r="K11" s="3"/>
    </row>
    <row r="12" spans="1:19">
      <c r="A12" s="3"/>
      <c r="B12" s="11" t="s">
        <v>12</v>
      </c>
      <c r="C12" s="69" t="s">
        <v>23</v>
      </c>
      <c r="D12" s="70"/>
      <c r="E12" s="70"/>
      <c r="F12" s="70"/>
      <c r="G12" s="70"/>
      <c r="H12" s="70"/>
      <c r="I12" s="70"/>
      <c r="J12" s="71"/>
      <c r="K12" s="3"/>
    </row>
    <row r="13" spans="1:19">
      <c r="A13"/>
      <c r="B13" s="11" t="s">
        <v>8</v>
      </c>
      <c r="C13" s="66" t="s">
        <v>83</v>
      </c>
      <c r="D13" s="67"/>
      <c r="E13" s="67"/>
      <c r="F13" s="67"/>
      <c r="G13" s="67"/>
      <c r="H13" s="67"/>
      <c r="I13" s="67"/>
      <c r="J13" s="68"/>
    </row>
    <row r="14" spans="1:19">
      <c r="A14"/>
      <c r="B14" s="11" t="s">
        <v>31</v>
      </c>
      <c r="C14" s="66" t="s">
        <v>34</v>
      </c>
      <c r="D14" s="67"/>
      <c r="E14" s="67"/>
      <c r="F14" s="67"/>
      <c r="G14" s="67"/>
      <c r="H14" s="67"/>
      <c r="I14" s="67"/>
      <c r="J14" s="68"/>
    </row>
    <row r="15" spans="1:19">
      <c r="A15"/>
      <c r="B15" s="11" t="s">
        <v>22</v>
      </c>
      <c r="C15" s="66" t="s">
        <v>162</v>
      </c>
      <c r="D15" s="67"/>
      <c r="E15" s="67"/>
      <c r="F15" s="67"/>
      <c r="G15" s="67"/>
      <c r="H15" s="67"/>
      <c r="I15" s="67"/>
      <c r="J15" s="68"/>
    </row>
    <row r="16" spans="1:19" ht="21" customHeight="1">
      <c r="A16" s="2"/>
      <c r="B16" s="87" t="s">
        <v>25</v>
      </c>
      <c r="C16" s="16" t="s">
        <v>44</v>
      </c>
      <c r="D16" s="17">
        <v>2015</v>
      </c>
      <c r="E16" s="17">
        <v>2016</v>
      </c>
      <c r="F16" s="18">
        <v>2017</v>
      </c>
      <c r="G16" s="18">
        <v>2018</v>
      </c>
      <c r="H16" s="18">
        <v>2019</v>
      </c>
      <c r="I16" s="19">
        <v>2020</v>
      </c>
      <c r="J16" s="20" t="s">
        <v>1</v>
      </c>
    </row>
    <row r="17" spans="1:10" ht="21" customHeight="1">
      <c r="A17" s="2"/>
      <c r="B17" s="88"/>
      <c r="C17" s="30" t="s">
        <v>41</v>
      </c>
      <c r="D17" s="31" t="s">
        <v>41</v>
      </c>
      <c r="E17" s="32">
        <v>0.7</v>
      </c>
      <c r="F17" s="32">
        <v>0.7</v>
      </c>
      <c r="G17" s="32">
        <v>0.7</v>
      </c>
      <c r="H17" s="32">
        <v>0.7</v>
      </c>
      <c r="I17" s="32">
        <v>0.7</v>
      </c>
      <c r="J17" s="35">
        <v>1</v>
      </c>
    </row>
    <row r="18" spans="1:10" ht="15" customHeight="1">
      <c r="B18" s="85" t="s">
        <v>126</v>
      </c>
      <c r="C18" s="89">
        <f>IFERROR(G18/G19,"-")</f>
        <v>0.59090909090909094</v>
      </c>
      <c r="D18" s="90"/>
      <c r="E18" s="78" t="s">
        <v>133</v>
      </c>
      <c r="F18" s="80"/>
      <c r="G18" s="78">
        <v>13</v>
      </c>
      <c r="H18" s="79"/>
      <c r="I18" s="79"/>
      <c r="J18" s="80"/>
    </row>
    <row r="19" spans="1:10">
      <c r="B19" s="86"/>
      <c r="C19" s="91"/>
      <c r="D19" s="92"/>
      <c r="E19" s="78" t="s">
        <v>134</v>
      </c>
      <c r="F19" s="80"/>
      <c r="G19" s="78">
        <v>22</v>
      </c>
      <c r="H19" s="79"/>
      <c r="I19" s="79"/>
      <c r="J19" s="80"/>
    </row>
  </sheetData>
  <mergeCells count="22">
    <mergeCell ref="B18:B19"/>
    <mergeCell ref="C18:D19"/>
    <mergeCell ref="B16:B17"/>
    <mergeCell ref="C8:J8"/>
    <mergeCell ref="C14:J14"/>
    <mergeCell ref="C9:J9"/>
    <mergeCell ref="C10:J10"/>
    <mergeCell ref="C11:J11"/>
    <mergeCell ref="C12:J12"/>
    <mergeCell ref="C13:J13"/>
    <mergeCell ref="E18:F18"/>
    <mergeCell ref="G18:J18"/>
    <mergeCell ref="E19:F19"/>
    <mergeCell ref="G19:J19"/>
    <mergeCell ref="L4:S4"/>
    <mergeCell ref="B2:J2"/>
    <mergeCell ref="C3:J3"/>
    <mergeCell ref="C4:J4"/>
    <mergeCell ref="C15:J15"/>
    <mergeCell ref="C5:J5"/>
    <mergeCell ref="C6:J6"/>
    <mergeCell ref="C7:J7"/>
  </mergeCells>
  <conditionalFormatting sqref="J17">
    <cfRule type="iconSet" priority="1">
      <iconSet iconSet="3ArrowsGray" showValue="0" reverse="1">
        <cfvo type="percent" val="0"/>
        <cfvo type="num" val="2"/>
        <cfvo type="num" val="3"/>
      </iconSet>
    </cfRule>
  </conditionalFormatting>
  <pageMargins left="0.51181102362204722" right="0.51181102362204722" top="0.78740157480314965" bottom="0.78740157480314965" header="0.31496062992125984" footer="0.31496062992125984"/>
  <pageSetup paperSize="9" scale="90" orientation="landscape" verticalDpi="599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19"/>
  <sheetViews>
    <sheetView showGridLines="0" topLeftCell="B1" zoomScale="110" zoomScaleNormal="110" workbookViewId="0">
      <selection activeCell="G19" sqref="G19:J19"/>
    </sheetView>
  </sheetViews>
  <sheetFormatPr defaultColWidth="9.140625" defaultRowHeight="15"/>
  <cols>
    <col min="1" max="1" width="4.7109375" style="1" customWidth="1"/>
    <col min="2" max="2" width="26.7109375" style="1" customWidth="1"/>
    <col min="3" max="10" width="12.7109375" style="1" customWidth="1"/>
    <col min="11" max="11" width="9.140625" style="1"/>
    <col min="12" max="12" width="10.5703125" style="1" customWidth="1"/>
    <col min="13" max="16384" width="9.140625" style="1"/>
  </cols>
  <sheetData>
    <row r="1" spans="1:19" ht="6" customHeight="1"/>
    <row r="2" spans="1:19">
      <c r="B2" s="57" t="s">
        <v>26</v>
      </c>
      <c r="C2" s="58"/>
      <c r="D2" s="58"/>
      <c r="E2" s="58"/>
      <c r="F2" s="58"/>
      <c r="G2" s="58"/>
      <c r="H2" s="58"/>
      <c r="I2" s="58"/>
      <c r="J2" s="59"/>
    </row>
    <row r="3" spans="1:19">
      <c r="B3" s="11" t="s">
        <v>3</v>
      </c>
      <c r="C3" s="81" t="s">
        <v>87</v>
      </c>
      <c r="D3" s="82"/>
      <c r="E3" s="82"/>
      <c r="F3" s="82"/>
      <c r="G3" s="82"/>
      <c r="H3" s="82"/>
      <c r="I3" s="82"/>
      <c r="J3" s="83"/>
    </row>
    <row r="4" spans="1:19">
      <c r="B4" s="11" t="s">
        <v>4</v>
      </c>
      <c r="C4" s="66" t="s">
        <v>86</v>
      </c>
      <c r="D4" s="67"/>
      <c r="E4" s="67"/>
      <c r="F4" s="67"/>
      <c r="G4" s="67"/>
      <c r="H4" s="67"/>
      <c r="I4" s="67"/>
      <c r="J4" s="68"/>
      <c r="L4" s="84"/>
      <c r="M4" s="84"/>
      <c r="N4" s="84"/>
      <c r="O4" s="84"/>
      <c r="P4" s="84"/>
      <c r="Q4" s="84"/>
      <c r="R4" s="84"/>
      <c r="S4" s="84"/>
    </row>
    <row r="5" spans="1:19">
      <c r="B5" s="11" t="s">
        <v>38</v>
      </c>
      <c r="C5" s="66" t="s">
        <v>55</v>
      </c>
      <c r="D5" s="67"/>
      <c r="E5" s="67"/>
      <c r="F5" s="67"/>
      <c r="G5" s="67"/>
      <c r="H5" s="67"/>
      <c r="I5" s="67"/>
      <c r="J5" s="68"/>
    </row>
    <row r="6" spans="1:19">
      <c r="B6" s="11" t="s">
        <v>10</v>
      </c>
      <c r="C6" s="66" t="s">
        <v>45</v>
      </c>
      <c r="D6" s="67"/>
      <c r="E6" s="67"/>
      <c r="F6" s="67"/>
      <c r="G6" s="67"/>
      <c r="H6" s="67"/>
      <c r="I6" s="67"/>
      <c r="J6" s="68"/>
    </row>
    <row r="7" spans="1:19" ht="17.25" customHeight="1">
      <c r="B7" s="11" t="s">
        <v>5</v>
      </c>
      <c r="C7" s="66" t="s">
        <v>165</v>
      </c>
      <c r="D7" s="67"/>
      <c r="E7" s="67"/>
      <c r="F7" s="67"/>
      <c r="G7" s="67"/>
      <c r="H7" s="67"/>
      <c r="I7" s="67"/>
      <c r="J7" s="68"/>
    </row>
    <row r="8" spans="1:19" ht="90.75" customHeight="1">
      <c r="B8" s="11" t="s">
        <v>6</v>
      </c>
      <c r="C8" s="63" t="s">
        <v>85</v>
      </c>
      <c r="D8" s="64"/>
      <c r="E8" s="64"/>
      <c r="F8" s="64"/>
      <c r="G8" s="64"/>
      <c r="H8" s="64"/>
      <c r="I8" s="64"/>
      <c r="J8" s="65"/>
    </row>
    <row r="9" spans="1:19">
      <c r="B9" s="11" t="s">
        <v>37</v>
      </c>
      <c r="C9" s="66" t="s">
        <v>59</v>
      </c>
      <c r="D9" s="67"/>
      <c r="E9" s="67"/>
      <c r="F9" s="67"/>
      <c r="G9" s="67"/>
      <c r="H9" s="67"/>
      <c r="I9" s="67"/>
      <c r="J9" s="68"/>
    </row>
    <row r="10" spans="1:19">
      <c r="B10" s="11" t="s">
        <v>7</v>
      </c>
      <c r="C10" s="66" t="s">
        <v>63</v>
      </c>
      <c r="D10" s="67"/>
      <c r="E10" s="67"/>
      <c r="F10" s="67"/>
      <c r="G10" s="67"/>
      <c r="H10" s="67"/>
      <c r="I10" s="67"/>
      <c r="J10" s="68"/>
    </row>
    <row r="11" spans="1:19">
      <c r="A11" s="3"/>
      <c r="B11" s="11" t="s">
        <v>11</v>
      </c>
      <c r="C11" s="69" t="s">
        <v>24</v>
      </c>
      <c r="D11" s="70"/>
      <c r="E11" s="70"/>
      <c r="F11" s="70"/>
      <c r="G11" s="70"/>
      <c r="H11" s="70"/>
      <c r="I11" s="70"/>
      <c r="J11" s="71"/>
      <c r="K11" s="3"/>
    </row>
    <row r="12" spans="1:19">
      <c r="A12" s="3"/>
      <c r="B12" s="11" t="s">
        <v>12</v>
      </c>
      <c r="C12" s="69" t="s">
        <v>23</v>
      </c>
      <c r="D12" s="70"/>
      <c r="E12" s="70"/>
      <c r="F12" s="70"/>
      <c r="G12" s="70"/>
      <c r="H12" s="70"/>
      <c r="I12" s="70"/>
      <c r="J12" s="71"/>
      <c r="K12" s="3"/>
    </row>
    <row r="13" spans="1:19">
      <c r="A13"/>
      <c r="B13" s="11" t="s">
        <v>8</v>
      </c>
      <c r="C13" s="66" t="s">
        <v>88</v>
      </c>
      <c r="D13" s="67"/>
      <c r="E13" s="67"/>
      <c r="F13" s="67"/>
      <c r="G13" s="67"/>
      <c r="H13" s="67"/>
      <c r="I13" s="67"/>
      <c r="J13" s="68"/>
    </row>
    <row r="14" spans="1:19">
      <c r="A14"/>
      <c r="B14" s="11" t="s">
        <v>31</v>
      </c>
      <c r="C14" s="66" t="s">
        <v>89</v>
      </c>
      <c r="D14" s="67"/>
      <c r="E14" s="67"/>
      <c r="F14" s="67"/>
      <c r="G14" s="67"/>
      <c r="H14" s="67"/>
      <c r="I14" s="67"/>
      <c r="J14" s="68"/>
    </row>
    <row r="15" spans="1:19">
      <c r="A15"/>
      <c r="B15" s="11" t="s">
        <v>22</v>
      </c>
      <c r="C15" s="66" t="s">
        <v>90</v>
      </c>
      <c r="D15" s="67"/>
      <c r="E15" s="67"/>
      <c r="F15" s="67"/>
      <c r="G15" s="67"/>
      <c r="H15" s="67"/>
      <c r="I15" s="67"/>
      <c r="J15" s="68"/>
    </row>
    <row r="16" spans="1:19" ht="21" customHeight="1">
      <c r="A16" s="2"/>
      <c r="B16" s="87" t="s">
        <v>25</v>
      </c>
      <c r="C16" s="16" t="s">
        <v>44</v>
      </c>
      <c r="D16" s="17">
        <v>2015</v>
      </c>
      <c r="E16" s="17">
        <v>2016</v>
      </c>
      <c r="F16" s="18">
        <v>2017</v>
      </c>
      <c r="G16" s="18">
        <v>2018</v>
      </c>
      <c r="H16" s="18">
        <v>2019</v>
      </c>
      <c r="I16" s="19">
        <v>2020</v>
      </c>
      <c r="J16" s="20" t="s">
        <v>1</v>
      </c>
    </row>
    <row r="17" spans="1:10" ht="21" customHeight="1">
      <c r="A17" s="2"/>
      <c r="B17" s="88"/>
      <c r="C17" s="30" t="s">
        <v>41</v>
      </c>
      <c r="D17" s="31" t="s">
        <v>41</v>
      </c>
      <c r="E17" s="32">
        <v>0.8</v>
      </c>
      <c r="F17" s="32">
        <v>0.8</v>
      </c>
      <c r="G17" s="32">
        <v>0.8</v>
      </c>
      <c r="H17" s="32">
        <v>0.8</v>
      </c>
      <c r="I17" s="32">
        <v>0.8</v>
      </c>
      <c r="J17" s="35">
        <v>1</v>
      </c>
    </row>
    <row r="18" spans="1:10" ht="15" customHeight="1">
      <c r="B18" s="85" t="s">
        <v>126</v>
      </c>
      <c r="C18" s="89">
        <f>IFERROR(G18/G19,"-")</f>
        <v>0.92317426782203027</v>
      </c>
      <c r="D18" s="90"/>
      <c r="E18" s="78" t="s">
        <v>135</v>
      </c>
      <c r="F18" s="80"/>
      <c r="G18" s="93">
        <v>60775604.509999998</v>
      </c>
      <c r="H18" s="79"/>
      <c r="I18" s="79"/>
      <c r="J18" s="80"/>
    </row>
    <row r="19" spans="1:10">
      <c r="B19" s="86"/>
      <c r="C19" s="91"/>
      <c r="D19" s="92"/>
      <c r="E19" s="78" t="s">
        <v>136</v>
      </c>
      <c r="F19" s="80"/>
      <c r="G19" s="93">
        <v>65833295.649999999</v>
      </c>
      <c r="H19" s="79"/>
      <c r="I19" s="79"/>
      <c r="J19" s="80"/>
    </row>
  </sheetData>
  <mergeCells count="22">
    <mergeCell ref="B18:B19"/>
    <mergeCell ref="C18:D19"/>
    <mergeCell ref="B16:B17"/>
    <mergeCell ref="C8:J8"/>
    <mergeCell ref="C14:J14"/>
    <mergeCell ref="C9:J9"/>
    <mergeCell ref="C10:J10"/>
    <mergeCell ref="C11:J11"/>
    <mergeCell ref="C12:J12"/>
    <mergeCell ref="C13:J13"/>
    <mergeCell ref="E18:F18"/>
    <mergeCell ref="G18:J18"/>
    <mergeCell ref="E19:F19"/>
    <mergeCell ref="G19:J19"/>
    <mergeCell ref="L4:S4"/>
    <mergeCell ref="B2:J2"/>
    <mergeCell ref="C3:J3"/>
    <mergeCell ref="C4:J4"/>
    <mergeCell ref="C15:J15"/>
    <mergeCell ref="C5:J5"/>
    <mergeCell ref="C6:J6"/>
    <mergeCell ref="C7:J7"/>
  </mergeCells>
  <conditionalFormatting sqref="J17">
    <cfRule type="iconSet" priority="1">
      <iconSet iconSet="3ArrowsGray" showValue="0" reverse="1">
        <cfvo type="percent" val="0"/>
        <cfvo type="num" val="2"/>
        <cfvo type="num" val="3"/>
      </iconSet>
    </cfRule>
  </conditionalFormatting>
  <pageMargins left="0.51181102362204722" right="0.51181102362204722" top="0.78740157480314965" bottom="0.78740157480314965" header="0.31496062992125984" footer="0.31496062992125984"/>
  <pageSetup paperSize="9" scale="92" orientation="landscape" verticalDpi="599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19"/>
  <sheetViews>
    <sheetView showGridLines="0" zoomScale="110" zoomScaleNormal="110" workbookViewId="0">
      <selection activeCell="G18" sqref="G18:J18"/>
    </sheetView>
  </sheetViews>
  <sheetFormatPr defaultColWidth="9.140625" defaultRowHeight="15"/>
  <cols>
    <col min="1" max="1" width="4.7109375" style="1" customWidth="1"/>
    <col min="2" max="2" width="26.7109375" style="1" customWidth="1"/>
    <col min="3" max="10" width="12.7109375" style="1" customWidth="1"/>
    <col min="11" max="11" width="9.140625" style="1"/>
    <col min="12" max="12" width="10.5703125" style="1" customWidth="1"/>
    <col min="13" max="16384" width="9.140625" style="1"/>
  </cols>
  <sheetData>
    <row r="1" spans="1:19" ht="6" customHeight="1"/>
    <row r="2" spans="1:19">
      <c r="B2" s="57" t="s">
        <v>26</v>
      </c>
      <c r="C2" s="58"/>
      <c r="D2" s="58"/>
      <c r="E2" s="58"/>
      <c r="F2" s="58"/>
      <c r="G2" s="58"/>
      <c r="H2" s="58"/>
      <c r="I2" s="58"/>
      <c r="J2" s="59"/>
    </row>
    <row r="3" spans="1:19" ht="15" customHeight="1">
      <c r="B3" s="11" t="s">
        <v>3</v>
      </c>
      <c r="C3" s="81" t="s">
        <v>87</v>
      </c>
      <c r="D3" s="82"/>
      <c r="E3" s="82"/>
      <c r="F3" s="82"/>
      <c r="G3" s="82"/>
      <c r="H3" s="82"/>
      <c r="I3" s="82"/>
      <c r="J3" s="83"/>
    </row>
    <row r="4" spans="1:19">
      <c r="B4" s="11" t="s">
        <v>4</v>
      </c>
      <c r="C4" s="66" t="s">
        <v>92</v>
      </c>
      <c r="D4" s="67"/>
      <c r="E4" s="67"/>
      <c r="F4" s="67"/>
      <c r="G4" s="67"/>
      <c r="H4" s="67"/>
      <c r="I4" s="67"/>
      <c r="J4" s="68"/>
      <c r="L4" s="84"/>
      <c r="M4" s="84"/>
      <c r="N4" s="84"/>
      <c r="O4" s="84"/>
      <c r="P4" s="84"/>
      <c r="Q4" s="84"/>
      <c r="R4" s="84"/>
      <c r="S4" s="84"/>
    </row>
    <row r="5" spans="1:19">
      <c r="B5" s="11" t="s">
        <v>38</v>
      </c>
      <c r="C5" s="66" t="s">
        <v>151</v>
      </c>
      <c r="D5" s="67"/>
      <c r="E5" s="67"/>
      <c r="F5" s="67"/>
      <c r="G5" s="67"/>
      <c r="H5" s="67"/>
      <c r="I5" s="67"/>
      <c r="J5" s="68"/>
    </row>
    <row r="6" spans="1:19">
      <c r="B6" s="11" t="s">
        <v>10</v>
      </c>
      <c r="C6" s="66" t="s">
        <v>45</v>
      </c>
      <c r="D6" s="67"/>
      <c r="E6" s="67"/>
      <c r="F6" s="67"/>
      <c r="G6" s="67"/>
      <c r="H6" s="67"/>
      <c r="I6" s="67"/>
      <c r="J6" s="68"/>
    </row>
    <row r="7" spans="1:19" ht="15.75" customHeight="1">
      <c r="B7" s="11" t="s">
        <v>5</v>
      </c>
      <c r="C7" s="66" t="s">
        <v>166</v>
      </c>
      <c r="D7" s="67"/>
      <c r="E7" s="67"/>
      <c r="F7" s="67"/>
      <c r="G7" s="67"/>
      <c r="H7" s="67"/>
      <c r="I7" s="67"/>
      <c r="J7" s="68"/>
    </row>
    <row r="8" spans="1:19" ht="92.25" customHeight="1">
      <c r="B8" s="11" t="s">
        <v>6</v>
      </c>
      <c r="C8" s="63" t="s">
        <v>98</v>
      </c>
      <c r="D8" s="64"/>
      <c r="E8" s="64"/>
      <c r="F8" s="64"/>
      <c r="G8" s="64"/>
      <c r="H8" s="64"/>
      <c r="I8" s="64"/>
      <c r="J8" s="65"/>
    </row>
    <row r="9" spans="1:19">
      <c r="B9" s="11" t="s">
        <v>37</v>
      </c>
      <c r="C9" s="66" t="s">
        <v>81</v>
      </c>
      <c r="D9" s="67"/>
      <c r="E9" s="67"/>
      <c r="F9" s="67"/>
      <c r="G9" s="67"/>
      <c r="H9" s="67"/>
      <c r="I9" s="67"/>
      <c r="J9" s="68"/>
    </row>
    <row r="10" spans="1:19">
      <c r="B10" s="11" t="s">
        <v>7</v>
      </c>
      <c r="C10" s="66" t="s">
        <v>64</v>
      </c>
      <c r="D10" s="67"/>
      <c r="E10" s="67"/>
      <c r="F10" s="67"/>
      <c r="G10" s="67"/>
      <c r="H10" s="67"/>
      <c r="I10" s="67"/>
      <c r="J10" s="68"/>
    </row>
    <row r="11" spans="1:19">
      <c r="A11" s="3"/>
      <c r="B11" s="11" t="s">
        <v>11</v>
      </c>
      <c r="C11" s="69" t="s">
        <v>24</v>
      </c>
      <c r="D11" s="70"/>
      <c r="E11" s="70"/>
      <c r="F11" s="70"/>
      <c r="G11" s="70"/>
      <c r="H11" s="70"/>
      <c r="I11" s="70"/>
      <c r="J11" s="71"/>
      <c r="K11" s="3"/>
    </row>
    <row r="12" spans="1:19">
      <c r="A12" s="3"/>
      <c r="B12" s="11" t="s">
        <v>12</v>
      </c>
      <c r="C12" s="69" t="s">
        <v>23</v>
      </c>
      <c r="D12" s="70"/>
      <c r="E12" s="70"/>
      <c r="F12" s="70"/>
      <c r="G12" s="70"/>
      <c r="H12" s="70"/>
      <c r="I12" s="70"/>
      <c r="J12" s="71"/>
      <c r="K12" s="3"/>
    </row>
    <row r="13" spans="1:19">
      <c r="A13"/>
      <c r="B13" s="11" t="s">
        <v>8</v>
      </c>
      <c r="C13" s="66" t="s">
        <v>46</v>
      </c>
      <c r="D13" s="67"/>
      <c r="E13" s="67"/>
      <c r="F13" s="67"/>
      <c r="G13" s="67"/>
      <c r="H13" s="67"/>
      <c r="I13" s="67"/>
      <c r="J13" s="68"/>
    </row>
    <row r="14" spans="1:19">
      <c r="A14"/>
      <c r="B14" s="11" t="s">
        <v>31</v>
      </c>
      <c r="C14" s="66" t="s">
        <v>34</v>
      </c>
      <c r="D14" s="67"/>
      <c r="E14" s="67"/>
      <c r="F14" s="67"/>
      <c r="G14" s="67"/>
      <c r="H14" s="67"/>
      <c r="I14" s="67"/>
      <c r="J14" s="68"/>
    </row>
    <row r="15" spans="1:19" ht="15" customHeight="1">
      <c r="A15"/>
      <c r="B15" s="11" t="s">
        <v>22</v>
      </c>
      <c r="C15" s="66" t="s">
        <v>91</v>
      </c>
      <c r="D15" s="67"/>
      <c r="E15" s="67"/>
      <c r="F15" s="67"/>
      <c r="G15" s="67"/>
      <c r="H15" s="67"/>
      <c r="I15" s="67"/>
      <c r="J15" s="68"/>
    </row>
    <row r="16" spans="1:19" ht="21" customHeight="1">
      <c r="A16" s="2"/>
      <c r="B16" s="87" t="s">
        <v>25</v>
      </c>
      <c r="C16" s="16" t="s">
        <v>44</v>
      </c>
      <c r="D16" s="17">
        <v>2015</v>
      </c>
      <c r="E16" s="17">
        <v>2016</v>
      </c>
      <c r="F16" s="18">
        <v>2017</v>
      </c>
      <c r="G16" s="18">
        <v>2018</v>
      </c>
      <c r="H16" s="18">
        <v>2019</v>
      </c>
      <c r="I16" s="19">
        <v>2020</v>
      </c>
      <c r="J16" s="20" t="s">
        <v>1</v>
      </c>
    </row>
    <row r="17" spans="1:10" ht="21" customHeight="1">
      <c r="A17" s="2"/>
      <c r="B17" s="88"/>
      <c r="C17" s="30" t="s">
        <v>41</v>
      </c>
      <c r="D17" s="31" t="s">
        <v>41</v>
      </c>
      <c r="E17" s="32">
        <v>0.8</v>
      </c>
      <c r="F17" s="32">
        <v>0.8</v>
      </c>
      <c r="G17" s="32">
        <v>0.8</v>
      </c>
      <c r="H17" s="32">
        <v>0.8</v>
      </c>
      <c r="I17" s="32">
        <v>0.8</v>
      </c>
      <c r="J17" s="35">
        <v>1</v>
      </c>
    </row>
    <row r="18" spans="1:10" ht="15" customHeight="1">
      <c r="B18" s="85" t="s">
        <v>126</v>
      </c>
      <c r="C18" s="89">
        <f>IFERROR(G18/G19,"-")</f>
        <v>0.17692307692307693</v>
      </c>
      <c r="D18" s="90"/>
      <c r="E18" s="78" t="s">
        <v>137</v>
      </c>
      <c r="F18" s="80"/>
      <c r="G18" s="78">
        <v>23</v>
      </c>
      <c r="H18" s="79"/>
      <c r="I18" s="79"/>
      <c r="J18" s="80"/>
    </row>
    <row r="19" spans="1:10">
      <c r="B19" s="86"/>
      <c r="C19" s="91"/>
      <c r="D19" s="92"/>
      <c r="E19" s="78" t="s">
        <v>138</v>
      </c>
      <c r="F19" s="80"/>
      <c r="G19" s="78">
        <v>130</v>
      </c>
      <c r="H19" s="79"/>
      <c r="I19" s="79"/>
      <c r="J19" s="80"/>
    </row>
  </sheetData>
  <mergeCells count="22">
    <mergeCell ref="B18:B19"/>
    <mergeCell ref="C18:D19"/>
    <mergeCell ref="B16:B17"/>
    <mergeCell ref="C8:J8"/>
    <mergeCell ref="C14:J14"/>
    <mergeCell ref="C9:J9"/>
    <mergeCell ref="C10:J10"/>
    <mergeCell ref="C11:J11"/>
    <mergeCell ref="C12:J12"/>
    <mergeCell ref="C13:J13"/>
    <mergeCell ref="E18:F18"/>
    <mergeCell ref="G18:J18"/>
    <mergeCell ref="E19:F19"/>
    <mergeCell ref="G19:J19"/>
    <mergeCell ref="L4:S4"/>
    <mergeCell ref="B2:J2"/>
    <mergeCell ref="C3:J3"/>
    <mergeCell ref="C4:J4"/>
    <mergeCell ref="C15:J15"/>
    <mergeCell ref="C5:J5"/>
    <mergeCell ref="C6:J6"/>
    <mergeCell ref="C7:J7"/>
  </mergeCells>
  <conditionalFormatting sqref="J17">
    <cfRule type="iconSet" priority="1">
      <iconSet iconSet="3ArrowsGray" showValue="0" reverse="1">
        <cfvo type="percent" val="0"/>
        <cfvo type="num" val="2"/>
        <cfvo type="num" val="3"/>
      </iconSet>
    </cfRule>
  </conditionalFormatting>
  <pageMargins left="0.51181102362204722" right="0.51181102362204722" top="0.78740157480314965" bottom="0.78740157480314965" header="0.31496062992125984" footer="0.31496062992125984"/>
  <pageSetup paperSize="9" scale="89" orientation="landscape" verticalDpi="599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19"/>
  <sheetViews>
    <sheetView showGridLines="0" zoomScale="110" zoomScaleNormal="110" workbookViewId="0">
      <selection activeCell="G18" sqref="G18:J18"/>
    </sheetView>
  </sheetViews>
  <sheetFormatPr defaultColWidth="9.140625" defaultRowHeight="15"/>
  <cols>
    <col min="1" max="1" width="4.7109375" style="1" customWidth="1"/>
    <col min="2" max="2" width="26.7109375" style="1" customWidth="1"/>
    <col min="3" max="10" width="12.7109375" style="1" customWidth="1"/>
    <col min="11" max="11" width="9.140625" style="1"/>
    <col min="12" max="12" width="10.5703125" style="1" customWidth="1"/>
    <col min="13" max="16384" width="9.140625" style="1"/>
  </cols>
  <sheetData>
    <row r="1" spans="1:19" ht="6" customHeight="1"/>
    <row r="2" spans="1:19">
      <c r="B2" s="57" t="s">
        <v>26</v>
      </c>
      <c r="C2" s="58"/>
      <c r="D2" s="58"/>
      <c r="E2" s="58"/>
      <c r="F2" s="58"/>
      <c r="G2" s="58"/>
      <c r="H2" s="58"/>
      <c r="I2" s="58"/>
      <c r="J2" s="59"/>
    </row>
    <row r="3" spans="1:19" ht="15" customHeight="1">
      <c r="B3" s="11" t="s">
        <v>3</v>
      </c>
      <c r="C3" s="81" t="s">
        <v>87</v>
      </c>
      <c r="D3" s="82"/>
      <c r="E3" s="82"/>
      <c r="F3" s="82"/>
      <c r="G3" s="82"/>
      <c r="H3" s="82"/>
      <c r="I3" s="82"/>
      <c r="J3" s="83"/>
    </row>
    <row r="4" spans="1:19">
      <c r="B4" s="11" t="s">
        <v>4</v>
      </c>
      <c r="C4" s="66" t="s">
        <v>93</v>
      </c>
      <c r="D4" s="67"/>
      <c r="E4" s="67"/>
      <c r="F4" s="67"/>
      <c r="G4" s="67"/>
      <c r="H4" s="67"/>
      <c r="I4" s="67"/>
      <c r="J4" s="68"/>
      <c r="L4" s="84"/>
      <c r="M4" s="84"/>
      <c r="N4" s="84"/>
      <c r="O4" s="84"/>
      <c r="P4" s="84"/>
      <c r="Q4" s="84"/>
      <c r="R4" s="84"/>
      <c r="S4" s="84"/>
    </row>
    <row r="5" spans="1:19">
      <c r="B5" s="11" t="s">
        <v>38</v>
      </c>
      <c r="C5" s="66" t="s">
        <v>152</v>
      </c>
      <c r="D5" s="67"/>
      <c r="E5" s="67"/>
      <c r="F5" s="67"/>
      <c r="G5" s="67"/>
      <c r="H5" s="67"/>
      <c r="I5" s="67"/>
      <c r="J5" s="68"/>
    </row>
    <row r="6" spans="1:19">
      <c r="B6" s="11" t="s">
        <v>10</v>
      </c>
      <c r="C6" s="66" t="s">
        <v>45</v>
      </c>
      <c r="D6" s="67"/>
      <c r="E6" s="67"/>
      <c r="F6" s="67"/>
      <c r="G6" s="67"/>
      <c r="H6" s="67"/>
      <c r="I6" s="67"/>
      <c r="J6" s="68"/>
    </row>
    <row r="7" spans="1:19" ht="29.25" customHeight="1">
      <c r="B7" s="11" t="s">
        <v>5</v>
      </c>
      <c r="C7" s="66" t="s">
        <v>167</v>
      </c>
      <c r="D7" s="67"/>
      <c r="E7" s="67"/>
      <c r="F7" s="67"/>
      <c r="G7" s="67"/>
      <c r="H7" s="67"/>
      <c r="I7" s="67"/>
      <c r="J7" s="68"/>
    </row>
    <row r="8" spans="1:19" ht="78" customHeight="1">
      <c r="B8" s="11" t="s">
        <v>6</v>
      </c>
      <c r="C8" s="63" t="s">
        <v>99</v>
      </c>
      <c r="D8" s="64"/>
      <c r="E8" s="64"/>
      <c r="F8" s="64"/>
      <c r="G8" s="64"/>
      <c r="H8" s="64"/>
      <c r="I8" s="64"/>
      <c r="J8" s="65"/>
    </row>
    <row r="9" spans="1:19">
      <c r="B9" s="11" t="s">
        <v>37</v>
      </c>
      <c r="C9" s="66" t="s">
        <v>94</v>
      </c>
      <c r="D9" s="67"/>
      <c r="E9" s="67"/>
      <c r="F9" s="67"/>
      <c r="G9" s="67"/>
      <c r="H9" s="67"/>
      <c r="I9" s="67"/>
      <c r="J9" s="68"/>
    </row>
    <row r="10" spans="1:19">
      <c r="B10" s="11" t="s">
        <v>7</v>
      </c>
      <c r="C10" s="66" t="s">
        <v>95</v>
      </c>
      <c r="D10" s="67"/>
      <c r="E10" s="67"/>
      <c r="F10" s="67"/>
      <c r="G10" s="67"/>
      <c r="H10" s="67"/>
      <c r="I10" s="67"/>
      <c r="J10" s="68"/>
    </row>
    <row r="11" spans="1:19">
      <c r="A11" s="3"/>
      <c r="B11" s="11" t="s">
        <v>11</v>
      </c>
      <c r="C11" s="69" t="s">
        <v>24</v>
      </c>
      <c r="D11" s="70"/>
      <c r="E11" s="70"/>
      <c r="F11" s="70"/>
      <c r="G11" s="70"/>
      <c r="H11" s="70"/>
      <c r="I11" s="70"/>
      <c r="J11" s="71"/>
      <c r="K11" s="3"/>
    </row>
    <row r="12" spans="1:19">
      <c r="A12" s="3"/>
      <c r="B12" s="11" t="s">
        <v>12</v>
      </c>
      <c r="C12" s="69" t="s">
        <v>23</v>
      </c>
      <c r="D12" s="70"/>
      <c r="E12" s="70"/>
      <c r="F12" s="70"/>
      <c r="G12" s="70"/>
      <c r="H12" s="70"/>
      <c r="I12" s="70"/>
      <c r="J12" s="71"/>
      <c r="K12" s="3"/>
    </row>
    <row r="13" spans="1:19">
      <c r="A13"/>
      <c r="B13" s="11" t="s">
        <v>8</v>
      </c>
      <c r="C13" s="66" t="s">
        <v>96</v>
      </c>
      <c r="D13" s="67"/>
      <c r="E13" s="67"/>
      <c r="F13" s="67"/>
      <c r="G13" s="67"/>
      <c r="H13" s="67"/>
      <c r="I13" s="67"/>
      <c r="J13" s="68"/>
    </row>
    <row r="14" spans="1:19">
      <c r="A14"/>
      <c r="B14" s="11" t="s">
        <v>31</v>
      </c>
      <c r="C14" s="66" t="s">
        <v>34</v>
      </c>
      <c r="D14" s="67"/>
      <c r="E14" s="67"/>
      <c r="F14" s="67"/>
      <c r="G14" s="67"/>
      <c r="H14" s="67"/>
      <c r="I14" s="67"/>
      <c r="J14" s="68"/>
    </row>
    <row r="15" spans="1:19">
      <c r="A15"/>
      <c r="B15" s="11" t="s">
        <v>22</v>
      </c>
      <c r="C15" s="66" t="s">
        <v>97</v>
      </c>
      <c r="D15" s="67"/>
      <c r="E15" s="67"/>
      <c r="F15" s="67"/>
      <c r="G15" s="67"/>
      <c r="H15" s="67"/>
      <c r="I15" s="67"/>
      <c r="J15" s="68"/>
    </row>
    <row r="16" spans="1:19" ht="21" customHeight="1">
      <c r="A16" s="2"/>
      <c r="B16" s="87" t="s">
        <v>25</v>
      </c>
      <c r="C16" s="16" t="s">
        <v>44</v>
      </c>
      <c r="D16" s="17">
        <v>2015</v>
      </c>
      <c r="E16" s="17">
        <v>2016</v>
      </c>
      <c r="F16" s="18">
        <v>2017</v>
      </c>
      <c r="G16" s="18">
        <v>2018</v>
      </c>
      <c r="H16" s="18">
        <v>2019</v>
      </c>
      <c r="I16" s="19">
        <v>2020</v>
      </c>
      <c r="J16" s="20" t="s">
        <v>1</v>
      </c>
    </row>
    <row r="17" spans="1:10" ht="21" customHeight="1">
      <c r="A17" s="2"/>
      <c r="B17" s="88"/>
      <c r="C17" s="30" t="s">
        <v>41</v>
      </c>
      <c r="D17" s="33" t="s">
        <v>41</v>
      </c>
      <c r="E17" s="31" t="s">
        <v>41</v>
      </c>
      <c r="F17" s="31" t="s">
        <v>41</v>
      </c>
      <c r="G17" s="33">
        <v>1</v>
      </c>
      <c r="H17" s="33" t="s">
        <v>41</v>
      </c>
      <c r="I17" s="31" t="s">
        <v>41</v>
      </c>
      <c r="J17" s="35">
        <v>1</v>
      </c>
    </row>
    <row r="18" spans="1:10" ht="15" customHeight="1">
      <c r="B18" s="85" t="s">
        <v>126</v>
      </c>
      <c r="C18" s="89">
        <f>IFERROR(G18/6,"-")</f>
        <v>0</v>
      </c>
      <c r="D18" s="90"/>
      <c r="E18" s="78" t="s">
        <v>139</v>
      </c>
      <c r="F18" s="80"/>
      <c r="G18" s="78">
        <v>0</v>
      </c>
      <c r="H18" s="79"/>
      <c r="I18" s="79"/>
      <c r="J18" s="80"/>
    </row>
    <row r="19" spans="1:10">
      <c r="B19" s="86"/>
      <c r="C19" s="91"/>
      <c r="D19" s="92"/>
      <c r="E19" s="78"/>
      <c r="F19" s="80"/>
      <c r="G19" s="78"/>
      <c r="H19" s="79"/>
      <c r="I19" s="79"/>
      <c r="J19" s="80"/>
    </row>
  </sheetData>
  <mergeCells count="22">
    <mergeCell ref="B18:B19"/>
    <mergeCell ref="C15:J15"/>
    <mergeCell ref="B16:B17"/>
    <mergeCell ref="C8:J8"/>
    <mergeCell ref="C14:J14"/>
    <mergeCell ref="C9:J9"/>
    <mergeCell ref="C10:J10"/>
    <mergeCell ref="C11:J11"/>
    <mergeCell ref="C12:J12"/>
    <mergeCell ref="C13:J13"/>
    <mergeCell ref="C18:D19"/>
    <mergeCell ref="E18:F18"/>
    <mergeCell ref="G18:J18"/>
    <mergeCell ref="E19:F19"/>
    <mergeCell ref="G19:J19"/>
    <mergeCell ref="C5:J5"/>
    <mergeCell ref="C6:J6"/>
    <mergeCell ref="C7:J7"/>
    <mergeCell ref="L4:S4"/>
    <mergeCell ref="B2:J2"/>
    <mergeCell ref="C3:J3"/>
    <mergeCell ref="C4:J4"/>
  </mergeCells>
  <conditionalFormatting sqref="J17">
    <cfRule type="iconSet" priority="1">
      <iconSet iconSet="3ArrowsGray" showValue="0" reverse="1">
        <cfvo type="percent" val="0"/>
        <cfvo type="num" val="2"/>
        <cfvo type="num" val="3"/>
      </iconSet>
    </cfRule>
  </conditionalFormatting>
  <pageMargins left="0.51181102362204722" right="0.51181102362204722" top="0.78740157480314965" bottom="0.78740157480314965" header="0.31496062992125984" footer="0.31496062992125984"/>
  <pageSetup paperSize="9" scale="89" orientation="landscape" verticalDpi="599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15</vt:i4>
      </vt:variant>
      <vt:variant>
        <vt:lpstr>Intervalos nomeados</vt:lpstr>
      </vt:variant>
      <vt:variant>
        <vt:i4>3</vt:i4>
      </vt:variant>
    </vt:vector>
  </HeadingPairs>
  <TitlesOfParts>
    <vt:vector size="18" baseType="lpstr">
      <vt:lpstr>CAPA</vt:lpstr>
      <vt:lpstr>Esclarecimentos</vt:lpstr>
      <vt:lpstr>1.1</vt:lpstr>
      <vt:lpstr>1.2</vt:lpstr>
      <vt:lpstr>2.3</vt:lpstr>
      <vt:lpstr>2.4</vt:lpstr>
      <vt:lpstr>2.5</vt:lpstr>
      <vt:lpstr>2.6 </vt:lpstr>
      <vt:lpstr>2.7 </vt:lpstr>
      <vt:lpstr>2.8 </vt:lpstr>
      <vt:lpstr>3.9</vt:lpstr>
      <vt:lpstr>3.10</vt:lpstr>
      <vt:lpstr>3.11</vt:lpstr>
      <vt:lpstr>3.12</vt:lpstr>
      <vt:lpstr>3.13</vt:lpstr>
      <vt:lpstr>'1.1'!Area_de_impressao</vt:lpstr>
      <vt:lpstr>CAPA!Area_de_impressao</vt:lpstr>
      <vt:lpstr>Esclarecimentos!Area_de_impressao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vitor.peixoto</dc:creator>
  <cp:lastModifiedBy>Rênia</cp:lastModifiedBy>
  <cp:lastPrinted>2014-08-15T12:33:29Z</cp:lastPrinted>
  <dcterms:created xsi:type="dcterms:W3CDTF">2011-04-08T13:31:09Z</dcterms:created>
  <dcterms:modified xsi:type="dcterms:W3CDTF">2018-05-21T21:27:01Z</dcterms:modified>
</cp:coreProperties>
</file>